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2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 i="62" s="1"/>
  <c r="AA17" i="14"/>
  <c r="AB17"/>
  <c r="AC17"/>
  <c r="X18"/>
  <c r="AA18" i="61" s="1"/>
  <c r="Y18" i="14"/>
  <c r="Z18"/>
  <c r="AA18"/>
  <c r="AB18"/>
  <c r="AC18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97" i="63" l="1"/>
  <c r="AB60"/>
  <c r="AB56"/>
  <c r="AB52"/>
  <c r="AB48"/>
  <c r="AB8"/>
  <c r="AB4"/>
  <c r="AB81" i="62"/>
  <c r="AB77"/>
  <c r="AB69"/>
  <c r="AB65"/>
  <c r="AB53"/>
  <c r="AB49"/>
  <c r="AB45"/>
  <c r="AB21"/>
  <c r="AB17"/>
  <c r="AB13"/>
  <c r="AB9"/>
  <c r="AB5"/>
  <c r="AB89" i="61"/>
  <c r="AB88"/>
  <c r="AB80"/>
  <c r="AB76"/>
  <c r="AB72"/>
  <c r="AB64"/>
  <c r="AB56"/>
  <c r="AB48"/>
  <c r="AB44"/>
  <c r="AB4"/>
  <c r="AA24" i="63"/>
  <c r="AA22"/>
  <c r="AA18"/>
  <c r="AA16"/>
  <c r="AA14"/>
  <c r="AA10"/>
  <c r="AA8"/>
  <c r="AA6"/>
  <c r="AA73" i="62"/>
  <c r="AA41"/>
  <c r="AA9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74" i="57" l="1"/>
  <c r="F82" i="55"/>
  <c r="C99"/>
  <c r="F30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O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O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O14" s="1"/>
  <c r="N22"/>
  <c r="O22" s="1"/>
  <c r="N26"/>
  <c r="O26" s="1"/>
  <c r="N30"/>
  <c r="N38"/>
  <c r="O38" s="1"/>
  <c r="N42"/>
  <c r="O42" s="1"/>
  <c r="N46"/>
  <c r="O46" s="1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N28"/>
  <c r="N32"/>
  <c r="O32" s="1"/>
  <c r="N36"/>
  <c r="N40"/>
  <c r="O40" s="1"/>
  <c r="N44"/>
  <c r="O44" s="1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O48"/>
  <c r="V56"/>
  <c r="V9"/>
  <c r="O32"/>
  <c r="V40"/>
  <c r="V47"/>
  <c r="V16"/>
  <c r="O16"/>
  <c r="V87"/>
  <c r="V10" i="56"/>
  <c r="O10"/>
  <c r="V26"/>
  <c r="O35"/>
  <c r="V40"/>
  <c r="V42"/>
  <c r="O51"/>
  <c r="N8" i="55"/>
  <c r="F9"/>
  <c r="I99"/>
  <c r="M99"/>
  <c r="G10"/>
  <c r="N12"/>
  <c r="O12" s="1"/>
  <c r="F13"/>
  <c r="V22"/>
  <c r="N28"/>
  <c r="F29"/>
  <c r="V38"/>
  <c r="N44"/>
  <c r="F45"/>
  <c r="V54"/>
  <c r="N60"/>
  <c r="F61"/>
  <c r="O64"/>
  <c r="O80"/>
  <c r="O92"/>
  <c r="O13" i="56"/>
  <c r="O45"/>
  <c r="V3" i="55"/>
  <c r="V82"/>
  <c r="V6" i="56"/>
  <c r="O15"/>
  <c r="V22"/>
  <c r="V36"/>
  <c r="V38"/>
  <c r="O47"/>
  <c r="V54"/>
  <c r="O54"/>
  <c r="V59"/>
  <c r="V62"/>
  <c r="O62"/>
  <c r="V70"/>
  <c r="O70"/>
  <c r="V78"/>
  <c r="V86"/>
  <c r="V94"/>
  <c r="V12" i="55"/>
  <c r="V28"/>
  <c r="V44"/>
  <c r="V60"/>
  <c r="V11" i="56"/>
  <c r="V18"/>
  <c r="O18"/>
  <c r="V27"/>
  <c r="V34"/>
  <c r="O34"/>
  <c r="V50"/>
  <c r="O50"/>
  <c r="B99" i="55"/>
  <c r="F3"/>
  <c r="K99"/>
  <c r="F5"/>
  <c r="G18"/>
  <c r="N20"/>
  <c r="O20" s="1"/>
  <c r="F21"/>
  <c r="N36"/>
  <c r="O36" s="1"/>
  <c r="F37"/>
  <c r="N52"/>
  <c r="O52" s="1"/>
  <c r="F53"/>
  <c r="O21" i="56"/>
  <c r="O37"/>
  <c r="O53"/>
  <c r="O61"/>
  <c r="O69"/>
  <c r="O77"/>
  <c r="O70" i="55"/>
  <c r="V78"/>
  <c r="O7" i="56"/>
  <c r="V14"/>
  <c r="O23"/>
  <c r="V30"/>
  <c r="O30"/>
  <c r="V39"/>
  <c r="V46"/>
  <c r="V58"/>
  <c r="V63"/>
  <c r="V66"/>
  <c r="V74"/>
  <c r="V82"/>
  <c r="V90"/>
  <c r="V98"/>
  <c r="J99" i="55"/>
  <c r="N24"/>
  <c r="O24" s="1"/>
  <c r="N40"/>
  <c r="N56"/>
  <c r="V25" i="58"/>
  <c r="V38"/>
  <c r="V54"/>
  <c r="O57"/>
  <c r="V70"/>
  <c r="V86"/>
  <c r="V89"/>
  <c r="V75" i="55"/>
  <c r="B99" i="57"/>
  <c r="F3"/>
  <c r="K99"/>
  <c r="N82"/>
  <c r="F83"/>
  <c r="V92"/>
  <c r="F97"/>
  <c r="C99" i="58"/>
  <c r="I99"/>
  <c r="M99"/>
  <c r="N4"/>
  <c r="F5"/>
  <c r="V6"/>
  <c r="N12"/>
  <c r="F13"/>
  <c r="N20"/>
  <c r="F21"/>
  <c r="V64" i="55"/>
  <c r="V68"/>
  <c r="V92"/>
  <c r="F3" i="56"/>
  <c r="F99" s="1"/>
  <c r="V9"/>
  <c r="V13"/>
  <c r="V17"/>
  <c r="V21"/>
  <c r="V25"/>
  <c r="V29"/>
  <c r="V33"/>
  <c r="V37"/>
  <c r="V41"/>
  <c r="V45"/>
  <c r="V49"/>
  <c r="V53"/>
  <c r="V57"/>
  <c r="V61"/>
  <c r="V69"/>
  <c r="V77"/>
  <c r="V85"/>
  <c r="V89"/>
  <c r="V93"/>
  <c r="V97"/>
  <c r="N3" i="57"/>
  <c r="V97" i="58"/>
  <c r="N3" i="56"/>
  <c r="G88" i="57"/>
  <c r="N90"/>
  <c r="F91"/>
  <c r="K99" i="58"/>
  <c r="U99"/>
  <c r="F9"/>
  <c r="F17"/>
  <c r="V26"/>
  <c r="V42"/>
  <c r="V58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4" i="57" l="1"/>
  <c r="V86" i="55"/>
  <c r="O94"/>
  <c r="O22"/>
  <c r="V66"/>
  <c r="O94" i="56"/>
  <c r="O86"/>
  <c r="O78" i="55"/>
  <c r="O46"/>
  <c r="O66" i="56"/>
  <c r="G91" i="58"/>
  <c r="G59"/>
  <c r="G43"/>
  <c r="V43" s="1"/>
  <c r="G27"/>
  <c r="V27" s="1"/>
  <c r="G3" i="56"/>
  <c r="O29"/>
  <c r="O93"/>
  <c r="O85"/>
  <c r="O74" i="58"/>
  <c r="O26"/>
  <c r="O65" i="56"/>
  <c r="O9" i="58"/>
  <c r="O93"/>
  <c r="O56" i="56"/>
  <c r="O78"/>
  <c r="O95"/>
  <c r="O3" i="55"/>
  <c r="O87"/>
  <c r="O48" i="57"/>
  <c r="O64"/>
  <c r="O92" i="56"/>
  <c r="V56"/>
  <c r="O74"/>
  <c r="V65"/>
  <c r="O57"/>
  <c r="O25"/>
  <c r="O96" i="55"/>
  <c r="G88"/>
  <c r="O76"/>
  <c r="G72"/>
  <c r="O60"/>
  <c r="O44"/>
  <c r="O40"/>
  <c r="O72" i="56"/>
  <c r="O64"/>
  <c r="O60"/>
  <c r="O52"/>
  <c r="O48"/>
  <c r="O28"/>
  <c r="O96"/>
  <c r="O88"/>
  <c r="O84"/>
  <c r="O81"/>
  <c r="O76"/>
  <c r="O68"/>
  <c r="O58"/>
  <c r="O36"/>
  <c r="O24"/>
  <c r="V5"/>
  <c r="O84" i="55"/>
  <c r="O56"/>
  <c r="O28"/>
  <c r="O19"/>
  <c r="G17"/>
  <c r="O9"/>
  <c r="E99"/>
  <c r="O4"/>
  <c r="V98"/>
  <c r="O90"/>
  <c r="O74"/>
  <c r="O62"/>
  <c r="O38"/>
  <c r="O30"/>
  <c r="O11"/>
  <c r="O65" i="58"/>
  <c r="O22"/>
  <c r="O24" i="57"/>
  <c r="G75" i="58"/>
  <c r="O45"/>
  <c r="G11"/>
  <c r="V11" s="1"/>
  <c r="E99"/>
  <c r="V93"/>
  <c r="O81"/>
  <c r="O66"/>
  <c r="O53"/>
  <c r="O41"/>
  <c r="O29"/>
  <c r="O17"/>
  <c r="G94" i="57"/>
  <c r="V94" s="1"/>
  <c r="G90"/>
  <c r="V90" s="1"/>
  <c r="G78"/>
  <c r="V78" s="1"/>
  <c r="G58"/>
  <c r="V58" s="1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N83" i="78"/>
  <c r="Q95"/>
  <c r="P87"/>
  <c r="J45"/>
  <c r="K38"/>
  <c r="H61"/>
  <c r="K90"/>
  <c r="G88"/>
  <c r="L12"/>
  <c r="P97"/>
  <c r="B96"/>
  <c r="J53"/>
  <c r="L59"/>
  <c r="P22"/>
  <c r="I21"/>
  <c r="G57"/>
  <c r="Q73"/>
  <c r="Q6"/>
  <c r="B46"/>
  <c r="I75"/>
  <c r="Q44"/>
  <c r="B61"/>
  <c r="N55"/>
  <c r="P84"/>
  <c r="K12"/>
  <c r="B81"/>
  <c r="L23"/>
  <c r="B72"/>
  <c r="O85"/>
  <c r="P68"/>
  <c r="B39"/>
  <c r="I3"/>
  <c r="B56"/>
  <c r="Q9"/>
  <c r="H42"/>
  <c r="K62"/>
  <c r="P45"/>
  <c r="J96"/>
  <c r="J21"/>
  <c r="H51"/>
  <c r="J10"/>
  <c r="H28"/>
  <c r="H96"/>
  <c r="L52"/>
  <c r="O56"/>
  <c r="O62"/>
  <c r="I18"/>
  <c r="G58"/>
  <c r="G79"/>
  <c r="G52"/>
  <c r="P74"/>
  <c r="B24"/>
  <c r="L69"/>
  <c r="H17"/>
  <c r="O25"/>
  <c r="P6"/>
  <c r="G70"/>
  <c r="B44"/>
  <c r="K54"/>
  <c r="K35"/>
  <c r="J90"/>
  <c r="N75"/>
  <c r="O16"/>
  <c r="H35"/>
  <c r="N98"/>
  <c r="P12"/>
  <c r="G25"/>
  <c r="L87"/>
  <c r="N42"/>
  <c r="H81"/>
  <c r="J18"/>
  <c r="I28"/>
  <c r="I43"/>
  <c r="K11"/>
  <c r="H66"/>
  <c r="L64"/>
  <c r="B31"/>
  <c r="L85"/>
  <c r="I31"/>
  <c r="G31"/>
  <c r="Q72"/>
  <c r="Q82"/>
  <c r="Q94"/>
  <c r="L45"/>
  <c r="J38"/>
  <c r="H62"/>
  <c r="O61"/>
  <c r="G94"/>
  <c r="K23"/>
  <c r="N97"/>
  <c r="N58"/>
  <c r="I53"/>
  <c r="Q30"/>
  <c r="K20"/>
  <c r="P86"/>
  <c r="H32"/>
  <c r="H83"/>
  <c r="H49"/>
  <c r="K47"/>
  <c r="K64"/>
  <c r="P44"/>
  <c r="K85"/>
  <c r="J31"/>
  <c r="P67"/>
  <c r="J13"/>
  <c r="P50"/>
  <c r="B5"/>
  <c r="L63"/>
  <c r="O84"/>
  <c r="L56"/>
  <c r="I20"/>
  <c r="B90"/>
  <c r="O72"/>
  <c r="Q8"/>
  <c r="L90"/>
  <c r="O20"/>
  <c r="P64"/>
  <c r="Q79"/>
  <c r="O7"/>
  <c r="P34"/>
  <c r="J33"/>
  <c r="H25"/>
  <c r="L28"/>
  <c r="K50"/>
  <c r="G51"/>
  <c r="N62"/>
  <c r="K21"/>
  <c r="H57"/>
  <c r="H80"/>
  <c r="G74"/>
  <c r="I98"/>
  <c r="K65"/>
  <c r="N45"/>
  <c r="I74"/>
  <c r="J20"/>
  <c r="P57"/>
  <c r="L10"/>
  <c r="B43"/>
  <c r="B9"/>
  <c r="J63"/>
  <c r="J11"/>
  <c r="Q64"/>
  <c r="Q14"/>
  <c r="G37"/>
  <c r="B16"/>
  <c r="B69"/>
  <c r="K74"/>
  <c r="Q18"/>
  <c r="I14"/>
  <c r="H93"/>
  <c r="B28"/>
  <c r="H53"/>
  <c r="I55"/>
  <c r="Q11"/>
  <c r="I59"/>
  <c r="I52"/>
  <c r="L92"/>
  <c r="B86"/>
  <c r="O93"/>
  <c r="H43"/>
  <c r="O11"/>
  <c r="L94"/>
  <c r="Q35"/>
  <c r="P31"/>
  <c r="L16"/>
  <c r="O19"/>
  <c r="N25"/>
  <c r="O97"/>
  <c r="K80"/>
  <c r="B57"/>
  <c r="L22"/>
  <c r="Q16"/>
  <c r="B30"/>
  <c r="O64"/>
  <c r="K89"/>
  <c r="K9"/>
  <c r="G83"/>
  <c r="G49"/>
  <c r="L97"/>
  <c r="E1"/>
  <c r="L79"/>
  <c r="H41"/>
  <c r="K84"/>
  <c r="Q51"/>
  <c r="G90"/>
  <c r="B68"/>
  <c r="K25"/>
  <c r="J94"/>
  <c r="B97"/>
  <c r="N65"/>
  <c r="H31"/>
  <c r="O79"/>
  <c r="B19"/>
  <c r="G28"/>
  <c r="J22"/>
  <c r="P92"/>
  <c r="B22"/>
  <c r="Q97"/>
  <c r="P39"/>
  <c r="K16"/>
  <c r="K91"/>
  <c r="N13"/>
  <c r="O29"/>
  <c r="N93"/>
  <c r="J91"/>
  <c r="B32"/>
  <c r="K52"/>
  <c r="P33"/>
  <c r="H23"/>
  <c r="B21"/>
  <c r="I54"/>
  <c r="B77"/>
  <c r="N24"/>
  <c r="P3"/>
  <c r="Q59"/>
  <c r="L75"/>
  <c r="N37"/>
  <c r="N20"/>
  <c r="I97"/>
  <c r="H2"/>
  <c r="B35"/>
  <c r="Q21"/>
  <c r="J52"/>
  <c r="J54"/>
  <c r="B36"/>
  <c r="J39"/>
  <c r="P7"/>
  <c r="P27"/>
  <c r="H27"/>
  <c r="G30"/>
  <c r="O60"/>
  <c r="Q78"/>
  <c r="N54"/>
  <c r="H39"/>
  <c r="L39"/>
  <c r="G23"/>
  <c r="L57"/>
  <c r="O87"/>
  <c r="I67"/>
  <c r="P73"/>
  <c r="L65"/>
  <c r="G18"/>
  <c r="B26"/>
  <c r="Q19"/>
  <c r="B33"/>
  <c r="P63"/>
  <c r="H29"/>
  <c r="G48"/>
  <c r="I77"/>
  <c r="B42"/>
  <c r="P62"/>
  <c r="K77"/>
  <c r="O47"/>
  <c r="P11"/>
  <c r="O75"/>
  <c r="I15"/>
  <c r="L84"/>
  <c r="L60"/>
  <c r="K66"/>
  <c r="O40"/>
  <c r="Q15"/>
  <c r="O30"/>
  <c r="H33"/>
  <c r="L73"/>
  <c r="J47"/>
  <c r="L62"/>
  <c r="B88"/>
  <c r="H16"/>
  <c r="H76"/>
  <c r="Q13"/>
  <c r="G4"/>
  <c r="Q54"/>
  <c r="P58"/>
  <c r="K60"/>
  <c r="J51"/>
  <c r="Q38"/>
  <c r="O4"/>
  <c r="K29"/>
  <c r="G11"/>
  <c r="J70"/>
  <c r="L37"/>
  <c r="G72"/>
  <c r="J59"/>
  <c r="K18"/>
  <c r="I64"/>
  <c r="H58"/>
  <c r="H85"/>
  <c r="Q57"/>
  <c r="N12"/>
  <c r="J58"/>
  <c r="I41"/>
  <c r="I92"/>
  <c r="G75"/>
  <c r="K37"/>
  <c r="H8"/>
  <c r="N61"/>
  <c r="J8"/>
  <c r="K42"/>
  <c r="O24"/>
  <c r="Q58"/>
  <c r="H78"/>
  <c r="Q10"/>
  <c r="O73"/>
  <c r="I34"/>
  <c r="G65"/>
  <c r="O21"/>
  <c r="P65"/>
  <c r="Q22"/>
  <c r="B40"/>
  <c r="P54"/>
  <c r="J30"/>
  <c r="P71"/>
  <c r="L26"/>
  <c r="K63"/>
  <c r="H91"/>
  <c r="G60"/>
  <c r="O3"/>
  <c r="P43"/>
  <c r="H69"/>
  <c r="B89"/>
  <c r="B76"/>
  <c r="I91"/>
  <c r="K41"/>
  <c r="O66"/>
  <c r="G77"/>
  <c r="O58"/>
  <c r="H7"/>
  <c r="L83"/>
  <c r="J9"/>
  <c r="Q29"/>
  <c r="P23"/>
  <c r="H20"/>
  <c r="P5"/>
  <c r="B70"/>
  <c r="P83"/>
  <c r="L4"/>
  <c r="J56"/>
  <c r="K71"/>
  <c r="J66"/>
  <c r="Q40"/>
  <c r="G41"/>
  <c r="O32"/>
  <c r="G33"/>
  <c r="J72"/>
  <c r="L47"/>
  <c r="J65"/>
  <c r="G96"/>
  <c r="J95"/>
  <c r="L42"/>
  <c r="P14"/>
  <c r="G43"/>
  <c r="Q37"/>
  <c r="Q96"/>
  <c r="J61"/>
  <c r="I40"/>
  <c r="G19"/>
  <c r="B2"/>
  <c r="Q52"/>
  <c r="H14"/>
  <c r="O76"/>
  <c r="J34"/>
  <c r="K44"/>
  <c r="I29"/>
  <c r="H22"/>
  <c r="H98"/>
  <c r="Q12"/>
  <c r="Q80"/>
  <c r="Q56"/>
  <c r="N84"/>
  <c r="J81"/>
  <c r="O44"/>
  <c r="L21"/>
  <c r="I42"/>
  <c r="P82"/>
  <c r="I13"/>
  <c r="B7"/>
  <c r="O10"/>
  <c r="H10"/>
  <c r="I37"/>
  <c r="L93"/>
  <c r="H75"/>
  <c r="O13"/>
  <c r="N73"/>
  <c r="I36"/>
  <c r="B6"/>
  <c r="L58"/>
  <c r="K40"/>
  <c r="K56"/>
  <c r="G97"/>
  <c r="H18"/>
  <c r="H13"/>
  <c r="K57"/>
  <c r="J19"/>
  <c r="K45"/>
  <c r="O6"/>
  <c r="G55"/>
  <c r="N89"/>
  <c r="N33"/>
  <c r="Q83"/>
  <c r="B15"/>
  <c r="I73"/>
  <c r="B82"/>
  <c r="Q42"/>
  <c r="G16"/>
  <c r="L18"/>
  <c r="K19"/>
  <c r="K10"/>
  <c r="I11"/>
  <c r="H95"/>
  <c r="J75"/>
  <c r="G47"/>
  <c r="L7"/>
  <c r="P88"/>
  <c r="L89"/>
  <c r="P70"/>
  <c r="H88"/>
  <c r="L46"/>
  <c r="J42"/>
  <c r="P55"/>
  <c r="H55"/>
  <c r="B53"/>
  <c r="P47"/>
  <c r="J12"/>
  <c r="P94"/>
  <c r="Q43"/>
  <c r="L50"/>
  <c r="Q32"/>
  <c r="L11"/>
  <c r="B71"/>
  <c r="G38"/>
  <c r="O83"/>
  <c r="N67"/>
  <c r="P77"/>
  <c r="O31"/>
  <c r="P75"/>
  <c r="L31"/>
  <c r="Q89"/>
  <c r="I7"/>
  <c r="J32"/>
  <c r="B47"/>
  <c r="H45"/>
  <c r="K53"/>
  <c r="O67"/>
  <c r="J82"/>
  <c r="K31"/>
  <c r="Q55"/>
  <c r="J46"/>
  <c r="B17"/>
  <c r="N63"/>
  <c r="Q75"/>
  <c r="B62"/>
  <c r="K82"/>
  <c r="P35"/>
  <c r="I62"/>
  <c r="N81"/>
  <c r="G71"/>
  <c r="J6"/>
  <c r="J55"/>
  <c r="N52"/>
  <c r="G78"/>
  <c r="L6"/>
  <c r="N4"/>
  <c r="B91"/>
  <c r="Q61"/>
  <c r="L77"/>
  <c r="J37"/>
  <c r="B60"/>
  <c r="G45"/>
  <c r="O98"/>
  <c r="K24"/>
  <c r="G93"/>
  <c r="I82"/>
  <c r="P37"/>
  <c r="J50"/>
  <c r="I88"/>
  <c r="I96"/>
  <c r="P8"/>
  <c r="I35"/>
  <c r="O92"/>
  <c r="J71"/>
  <c r="K96"/>
  <c r="L25"/>
  <c r="K88"/>
  <c r="B12"/>
  <c r="O50"/>
  <c r="O49"/>
  <c r="Q90"/>
  <c r="Q36"/>
  <c r="K8"/>
  <c r="B58"/>
  <c r="J83"/>
  <c r="O38"/>
  <c r="K39"/>
  <c r="O27"/>
  <c r="K43"/>
  <c r="O42"/>
  <c r="B27"/>
  <c r="N72"/>
  <c r="N44"/>
  <c r="L13"/>
  <c r="O34"/>
  <c r="G80"/>
  <c r="Q45"/>
  <c r="K13"/>
  <c r="O57"/>
  <c r="H79"/>
  <c r="B3"/>
  <c r="H90"/>
  <c r="P25"/>
  <c r="O70"/>
  <c r="K14"/>
  <c r="Q48"/>
  <c r="H84"/>
  <c r="Q47"/>
  <c r="L96"/>
  <c r="N31"/>
  <c r="J27"/>
  <c r="O37"/>
  <c r="K94"/>
  <c r="Q69"/>
  <c r="I80"/>
  <c r="B51"/>
  <c r="J25"/>
  <c r="K6"/>
  <c r="H30"/>
  <c r="Q62"/>
  <c r="L3"/>
  <c r="L43"/>
  <c r="G86"/>
  <c r="N74"/>
  <c r="N78"/>
  <c r="Q20"/>
  <c r="I16"/>
  <c r="O8"/>
  <c r="P36"/>
  <c r="J87"/>
  <c r="L81"/>
  <c r="B54"/>
  <c r="I50"/>
  <c r="L29"/>
  <c r="G17"/>
  <c r="H21"/>
  <c r="J7"/>
  <c r="N34"/>
  <c r="K4"/>
  <c r="K32"/>
  <c r="K93"/>
  <c r="P21"/>
  <c r="L14"/>
  <c r="O69"/>
  <c r="J76"/>
  <c r="Q33"/>
  <c r="K78"/>
  <c r="L98"/>
  <c r="L24"/>
  <c r="O86"/>
  <c r="O63"/>
  <c r="N66"/>
  <c r="J3"/>
  <c r="J26"/>
  <c r="N46"/>
  <c r="P76"/>
  <c r="I58"/>
  <c r="I48"/>
  <c r="L41"/>
  <c r="G98"/>
  <c r="G95"/>
  <c r="J74"/>
  <c r="G14"/>
  <c r="L8"/>
  <c r="N28"/>
  <c r="O22"/>
  <c r="N23"/>
  <c r="L55"/>
  <c r="J88"/>
  <c r="L95"/>
  <c r="N70"/>
  <c r="H92"/>
  <c r="K87"/>
  <c r="N18"/>
  <c r="J14"/>
  <c r="H87"/>
  <c r="N27"/>
  <c r="I72"/>
  <c r="Q87"/>
  <c r="N11"/>
  <c r="K59"/>
  <c r="J4"/>
  <c r="J93"/>
  <c r="Q65"/>
  <c r="I86"/>
  <c r="P24"/>
  <c r="G84"/>
  <c r="Q34"/>
  <c r="H82"/>
  <c r="Q31"/>
  <c r="I27"/>
  <c r="O36"/>
  <c r="K97"/>
  <c r="N47"/>
  <c r="L80"/>
  <c r="B50"/>
  <c r="I25"/>
  <c r="B84"/>
  <c r="G87"/>
  <c r="G73"/>
  <c r="L86"/>
  <c r="J97"/>
  <c r="B52"/>
  <c r="I26"/>
  <c r="N82"/>
  <c r="P20"/>
  <c r="L17"/>
  <c r="I76"/>
  <c r="P19"/>
  <c r="G12"/>
  <c r="K81"/>
  <c r="B45"/>
  <c r="L35"/>
  <c r="B64"/>
  <c r="N6"/>
  <c r="O65"/>
  <c r="G32"/>
  <c r="N60"/>
  <c r="G85"/>
  <c r="K73"/>
  <c r="N9"/>
  <c r="B20"/>
  <c r="L68"/>
  <c r="G42"/>
  <c r="G3"/>
  <c r="N86"/>
  <c r="G68"/>
  <c r="Q76"/>
  <c r="K22"/>
  <c r="O89"/>
  <c r="Q24"/>
  <c r="P69"/>
  <c r="K3"/>
  <c r="K68"/>
  <c r="Q46"/>
  <c r="I32"/>
  <c r="N8"/>
  <c r="N21"/>
  <c r="J17"/>
  <c r="O68"/>
  <c r="P9"/>
  <c r="B48"/>
  <c r="I78"/>
  <c r="H6"/>
  <c r="J35"/>
  <c r="B29"/>
  <c r="I47"/>
  <c r="P15"/>
  <c r="I89"/>
  <c r="O17"/>
  <c r="P59"/>
  <c r="L33"/>
  <c r="B10"/>
  <c r="K70"/>
  <c r="J69"/>
  <c r="I93"/>
  <c r="J77"/>
  <c r="K95"/>
  <c r="G63"/>
  <c r="Q23"/>
  <c r="I24"/>
  <c r="Q86"/>
  <c r="Q25"/>
  <c r="N15"/>
  <c r="K17"/>
  <c r="O78"/>
  <c r="Q71"/>
  <c r="K30"/>
  <c r="D1"/>
  <c r="B78"/>
  <c r="I79"/>
  <c r="N14"/>
  <c r="H52"/>
  <c r="O94"/>
  <c r="H68"/>
  <c r="K46"/>
  <c r="O26"/>
  <c r="Q81"/>
  <c r="O91"/>
  <c r="B92"/>
  <c r="N90"/>
  <c r="K67"/>
  <c r="N48"/>
  <c r="G26"/>
  <c r="I60"/>
  <c r="P81"/>
  <c r="L51"/>
  <c r="O15"/>
  <c r="N56"/>
  <c r="N69"/>
  <c r="G34"/>
  <c r="L36"/>
  <c r="N26"/>
  <c r="L67"/>
  <c r="K72"/>
  <c r="L82"/>
  <c r="J86"/>
  <c r="Q7"/>
  <c r="N77"/>
  <c r="H48"/>
  <c r="I95"/>
  <c r="P40"/>
  <c r="Q88"/>
  <c r="I46"/>
  <c r="H46"/>
  <c r="Q50"/>
  <c r="I38"/>
  <c r="J23"/>
  <c r="I19"/>
  <c r="Q60"/>
  <c r="L38"/>
  <c r="G8"/>
  <c r="G40"/>
  <c r="N68"/>
  <c r="H24"/>
  <c r="Q27"/>
  <c r="K51"/>
  <c r="Q70"/>
  <c r="B75"/>
  <c r="P96"/>
  <c r="N87"/>
  <c r="H4"/>
  <c r="H86"/>
  <c r="J16"/>
  <c r="I81"/>
  <c r="K98"/>
  <c r="P46"/>
  <c r="I17"/>
  <c r="L78"/>
  <c r="Q53"/>
  <c r="O46"/>
  <c r="I66"/>
  <c r="H34"/>
  <c r="Q63"/>
  <c r="N59"/>
  <c r="L66"/>
  <c r="G64"/>
  <c r="P78"/>
  <c r="B8"/>
  <c r="H73"/>
  <c r="G91"/>
  <c r="P38"/>
  <c r="N79"/>
  <c r="O82"/>
  <c r="G13"/>
  <c r="N39"/>
  <c r="N88"/>
  <c r="H65"/>
  <c r="O88"/>
  <c r="O52"/>
  <c r="H9"/>
  <c r="B49"/>
  <c r="Q3"/>
  <c r="Q91"/>
  <c r="L20"/>
  <c r="G2"/>
  <c r="B93"/>
  <c r="O35"/>
  <c r="N16"/>
  <c r="K48"/>
  <c r="Q17"/>
  <c r="K76"/>
  <c r="H74"/>
  <c r="H89"/>
  <c r="G44"/>
  <c r="P49"/>
  <c r="J79"/>
  <c r="G67"/>
  <c r="J57"/>
  <c r="P72"/>
  <c r="O74"/>
  <c r="G81"/>
  <c r="G22"/>
  <c r="P26"/>
  <c r="N91"/>
  <c r="G89"/>
  <c r="H70"/>
  <c r="N53"/>
  <c r="G21"/>
  <c r="L15"/>
  <c r="G62"/>
  <c r="O41"/>
  <c r="J15"/>
  <c r="N94"/>
  <c r="K79"/>
  <c r="O51"/>
  <c r="H36"/>
  <c r="L32"/>
  <c r="P60"/>
  <c r="P10"/>
  <c r="P56"/>
  <c r="B79"/>
  <c r="L71"/>
  <c r="H72"/>
  <c r="N10"/>
  <c r="J73"/>
  <c r="P66"/>
  <c r="L74"/>
  <c r="I10"/>
  <c r="G46"/>
  <c r="L76"/>
  <c r="Q41"/>
  <c r="B14"/>
  <c r="I4"/>
  <c r="K36"/>
  <c r="J68"/>
  <c r="O54"/>
  <c r="G7"/>
  <c r="I51"/>
  <c r="N35"/>
  <c r="I12"/>
  <c r="Q98"/>
  <c r="H54"/>
  <c r="P89"/>
  <c r="B80"/>
  <c r="H59"/>
  <c r="P18"/>
  <c r="N57"/>
  <c r="Q84"/>
  <c r="P42"/>
  <c r="H64"/>
  <c r="Q28"/>
  <c r="P28"/>
  <c r="P30"/>
  <c r="Q39"/>
  <c r="G82"/>
  <c r="J43"/>
  <c r="I23"/>
  <c r="P91"/>
  <c r="K34"/>
  <c r="H11"/>
  <c r="B95"/>
  <c r="J29"/>
  <c r="N95"/>
  <c r="L91"/>
  <c r="P53"/>
  <c r="O80"/>
  <c r="N76"/>
  <c r="H26"/>
  <c r="P13"/>
  <c r="L5"/>
  <c r="B74"/>
  <c r="O33"/>
  <c r="P52"/>
  <c r="B34"/>
  <c r="I9"/>
  <c r="B4"/>
  <c r="B98"/>
  <c r="B63"/>
  <c r="N51"/>
  <c r="J49"/>
  <c r="I65"/>
  <c r="K26"/>
  <c r="K55"/>
  <c r="N32"/>
  <c r="P61"/>
  <c r="H38"/>
  <c r="N30"/>
  <c r="O23"/>
  <c r="P41"/>
  <c r="B55"/>
  <c r="I45"/>
  <c r="G36"/>
  <c r="B38"/>
  <c r="G54"/>
  <c r="F1"/>
  <c r="N85"/>
  <c r="Q26"/>
  <c r="K7"/>
  <c r="B18"/>
  <c r="I90"/>
  <c r="I22"/>
  <c r="K27"/>
  <c r="B13"/>
  <c r="G39"/>
  <c r="O28"/>
  <c r="N92"/>
  <c r="J78"/>
  <c r="I94"/>
  <c r="O48"/>
  <c r="Q93"/>
  <c r="B11"/>
  <c r="H47"/>
  <c r="J24"/>
  <c r="P90"/>
  <c r="C1"/>
  <c r="B66"/>
  <c r="P29"/>
  <c r="O90"/>
  <c r="B25"/>
  <c r="I70"/>
  <c r="O39"/>
  <c r="K86"/>
  <c r="I61"/>
  <c r="N36"/>
  <c r="O59"/>
  <c r="Q92"/>
  <c r="P93"/>
  <c r="K58"/>
  <c r="J60"/>
  <c r="J62"/>
  <c r="N40"/>
  <c r="N7"/>
  <c r="G35"/>
  <c r="N29"/>
  <c r="G53"/>
  <c r="I30"/>
  <c r="N17"/>
  <c r="K49"/>
  <c r="N22"/>
  <c r="B94"/>
  <c r="L27"/>
  <c r="I87"/>
  <c r="H97"/>
  <c r="B67"/>
  <c r="G10"/>
  <c r="K92"/>
  <c r="B87"/>
  <c r="N80"/>
  <c r="J64"/>
  <c r="P32"/>
  <c r="H71"/>
  <c r="I33"/>
  <c r="B37"/>
  <c r="B83"/>
  <c r="J84"/>
  <c r="L30"/>
  <c r="P16"/>
  <c r="I49"/>
  <c r="N5"/>
  <c r="Q85"/>
  <c r="I85"/>
  <c r="N50"/>
  <c r="J67"/>
  <c r="O53"/>
  <c r="O5"/>
  <c r="L34"/>
  <c r="J92"/>
  <c r="G50"/>
  <c r="I56"/>
  <c r="I57"/>
  <c r="J44"/>
  <c r="G9"/>
  <c r="G76"/>
  <c r="L9"/>
  <c r="L44"/>
  <c r="I83"/>
  <c r="Q4"/>
  <c r="J36"/>
  <c r="P4"/>
  <c r="J85"/>
  <c r="I44"/>
  <c r="O12"/>
  <c r="B59"/>
  <c r="H67"/>
  <c r="Q77"/>
  <c r="L72"/>
  <c r="N96"/>
  <c r="H5"/>
  <c r="G61"/>
  <c r="O9"/>
  <c r="Q68"/>
  <c r="H50"/>
  <c r="B73"/>
  <c r="B41"/>
  <c r="N43"/>
  <c r="G56"/>
  <c r="N71"/>
  <c r="I63"/>
  <c r="L53"/>
  <c r="G29"/>
  <c r="O81"/>
  <c r="N64"/>
  <c r="O96"/>
  <c r="Q5"/>
  <c r="I6"/>
  <c r="P80"/>
  <c r="H44"/>
  <c r="N3"/>
  <c r="J28"/>
  <c r="G15"/>
  <c r="J5"/>
  <c r="Q74"/>
  <c r="P51"/>
  <c r="K69"/>
  <c r="H63"/>
  <c r="P48"/>
  <c r="I39"/>
  <c r="G27"/>
  <c r="K15"/>
  <c r="I68"/>
  <c r="B85"/>
  <c r="N49"/>
  <c r="I84"/>
  <c r="H15"/>
  <c r="I5"/>
  <c r="O77"/>
  <c r="N41"/>
  <c r="Q66"/>
  <c r="J98"/>
  <c r="P98"/>
  <c r="L70"/>
  <c r="N38"/>
  <c r="H56"/>
  <c r="H19"/>
  <c r="G20"/>
  <c r="H60"/>
  <c r="G6"/>
  <c r="K83"/>
  <c r="K33"/>
  <c r="L40"/>
  <c r="Q67"/>
  <c r="P85"/>
  <c r="G92"/>
  <c r="O18"/>
  <c r="N19"/>
  <c r="L61"/>
  <c r="L19"/>
  <c r="G5"/>
  <c r="H37"/>
  <c r="J48"/>
  <c r="H40"/>
  <c r="O45"/>
  <c r="O71"/>
  <c r="K28"/>
  <c r="G66"/>
  <c r="P17"/>
  <c r="P79"/>
  <c r="I69"/>
  <c r="I71"/>
  <c r="O43"/>
  <c r="J41"/>
  <c r="I8"/>
  <c r="H12"/>
  <c r="O55"/>
  <c r="Q49"/>
  <c r="K5"/>
  <c r="K61"/>
  <c r="H77"/>
  <c r="O14"/>
  <c r="K75"/>
  <c r="H94"/>
  <c r="G24"/>
  <c r="L54"/>
  <c r="O95"/>
  <c r="B23"/>
  <c r="L49"/>
  <c r="P95"/>
  <c r="J80"/>
  <c r="G59"/>
  <c r="L48"/>
  <c r="H3"/>
  <c r="G69"/>
  <c r="L88"/>
  <c r="J89"/>
  <c r="J40"/>
  <c r="B65"/>
  <c r="F65" l="1"/>
  <c r="D65"/>
  <c r="E65"/>
  <c r="C65"/>
  <c r="H99"/>
  <c r="D23"/>
  <c r="C23"/>
  <c r="F23"/>
  <c r="E23"/>
  <c r="M8"/>
  <c r="M71"/>
  <c r="M69"/>
  <c r="R19"/>
  <c r="R38"/>
  <c r="R41"/>
  <c r="M5"/>
  <c r="M84"/>
  <c r="R49"/>
  <c r="D85"/>
  <c r="F85"/>
  <c r="C85"/>
  <c r="E85"/>
  <c r="M68"/>
  <c r="M39"/>
  <c r="N99"/>
  <c r="R3"/>
  <c r="M6"/>
  <c r="R64"/>
  <c r="M63"/>
  <c r="R71"/>
  <c r="R43"/>
  <c r="C41"/>
  <c r="D41"/>
  <c r="F41"/>
  <c r="E41"/>
  <c r="D73"/>
  <c r="C73"/>
  <c r="E73"/>
  <c r="F73"/>
  <c r="R96"/>
  <c r="C59"/>
  <c r="F59"/>
  <c r="E59"/>
  <c r="D59"/>
  <c r="M44"/>
  <c r="M83"/>
  <c r="M57"/>
  <c r="M56"/>
  <c r="R50"/>
  <c r="M85"/>
  <c r="R5"/>
  <c r="M49"/>
  <c r="F83"/>
  <c r="D83"/>
  <c r="E83"/>
  <c r="C83"/>
  <c r="C37"/>
  <c r="E37"/>
  <c r="D37"/>
  <c r="F37"/>
  <c r="M33"/>
  <c r="R80"/>
  <c r="C87"/>
  <c r="E87"/>
  <c r="F87"/>
  <c r="D87"/>
  <c r="C67"/>
  <c r="E67"/>
  <c r="D67"/>
  <c r="F67"/>
  <c r="M87"/>
  <c r="D94"/>
  <c r="C94"/>
  <c r="F94"/>
  <c r="E94"/>
  <c r="R22"/>
  <c r="R17"/>
  <c r="M30"/>
  <c r="R29"/>
  <c r="R7"/>
  <c r="R40"/>
  <c r="R36"/>
  <c r="M61"/>
  <c r="M70"/>
  <c r="C25"/>
  <c r="F25"/>
  <c r="E25"/>
  <c r="D25"/>
  <c r="D66"/>
  <c r="F66"/>
  <c r="C66"/>
  <c r="E66"/>
  <c r="C11"/>
  <c r="D11"/>
  <c r="E11"/>
  <c r="F11"/>
  <c r="M94"/>
  <c r="R92"/>
  <c r="D13"/>
  <c r="E13"/>
  <c r="F13"/>
  <c r="C13"/>
  <c r="M22"/>
  <c r="M90"/>
  <c r="E18"/>
  <c r="F18"/>
  <c r="D18"/>
  <c r="C18"/>
  <c r="R85"/>
  <c r="F38"/>
  <c r="D38"/>
  <c r="C38"/>
  <c r="E38"/>
  <c r="M45"/>
  <c r="E55"/>
  <c r="F55"/>
  <c r="C55"/>
  <c r="D55"/>
  <c r="R30"/>
  <c r="R32"/>
  <c r="M65"/>
  <c r="R51"/>
  <c r="C63"/>
  <c r="F63"/>
  <c r="E63"/>
  <c r="D63"/>
  <c r="E98"/>
  <c r="F98"/>
  <c r="D98"/>
  <c r="C98"/>
  <c r="F4"/>
  <c r="E4"/>
  <c r="D4"/>
  <c r="C4"/>
  <c r="M9"/>
  <c r="E34"/>
  <c r="D34"/>
  <c r="F34"/>
  <c r="C34"/>
  <c r="F74"/>
  <c r="C74"/>
  <c r="D74"/>
  <c r="E74"/>
  <c r="R76"/>
  <c r="R95"/>
  <c r="D95"/>
  <c r="F95"/>
  <c r="E95"/>
  <c r="C95"/>
  <c r="M23"/>
  <c r="R57"/>
  <c r="E80"/>
  <c r="D80"/>
  <c r="C80"/>
  <c r="F80"/>
  <c r="M12"/>
  <c r="R35"/>
  <c r="M51"/>
  <c r="M4"/>
  <c r="D14"/>
  <c r="E14"/>
  <c r="F14"/>
  <c r="C14"/>
  <c r="M10"/>
  <c r="R10"/>
  <c r="C79"/>
  <c r="D79"/>
  <c r="F79"/>
  <c r="E79"/>
  <c r="R94"/>
  <c r="R53"/>
  <c r="R91"/>
  <c r="R16"/>
  <c r="C93"/>
  <c r="F93"/>
  <c r="E93"/>
  <c r="D93"/>
  <c r="Q99"/>
  <c r="C49"/>
  <c r="F49"/>
  <c r="D49"/>
  <c r="E49"/>
  <c r="R88"/>
  <c r="R39"/>
  <c r="R79"/>
  <c r="C8"/>
  <c r="D8"/>
  <c r="E8"/>
  <c r="F8"/>
  <c r="R59"/>
  <c r="M66"/>
  <c r="M17"/>
  <c r="M81"/>
  <c r="R87"/>
  <c r="E75"/>
  <c r="D75"/>
  <c r="F75"/>
  <c r="C75"/>
  <c r="R68"/>
  <c r="M19"/>
  <c r="M38"/>
  <c r="M46"/>
  <c r="M95"/>
  <c r="R77"/>
  <c r="R26"/>
  <c r="R69"/>
  <c r="R56"/>
  <c r="M60"/>
  <c r="R48"/>
  <c r="R90"/>
  <c r="C92"/>
  <c r="E92"/>
  <c r="F92"/>
  <c r="D92"/>
  <c r="R14"/>
  <c r="M79"/>
  <c r="C78"/>
  <c r="D78"/>
  <c r="F78"/>
  <c r="E78"/>
  <c r="R15"/>
  <c r="M24"/>
  <c r="M93"/>
  <c r="C10"/>
  <c r="F10"/>
  <c r="D10"/>
  <c r="E10"/>
  <c r="M89"/>
  <c r="M47"/>
  <c r="F29"/>
  <c r="C29"/>
  <c r="E29"/>
  <c r="D29"/>
  <c r="M78"/>
  <c r="E48"/>
  <c r="C48"/>
  <c r="F48"/>
  <c r="D48"/>
  <c r="R21"/>
  <c r="R8"/>
  <c r="M32"/>
  <c r="K99"/>
  <c r="R86"/>
  <c r="G99"/>
  <c r="C20"/>
  <c r="F20"/>
  <c r="D20"/>
  <c r="E20"/>
  <c r="R9"/>
  <c r="R60"/>
  <c r="R6"/>
  <c r="F64"/>
  <c r="D64"/>
  <c r="E64"/>
  <c r="C64"/>
  <c r="F45"/>
  <c r="E45"/>
  <c r="C45"/>
  <c r="D45"/>
  <c r="M76"/>
  <c r="R82"/>
  <c r="M26"/>
  <c r="E52"/>
  <c r="C52"/>
  <c r="D52"/>
  <c r="F52"/>
  <c r="D84"/>
  <c r="E84"/>
  <c r="F84"/>
  <c r="C84"/>
  <c r="M25"/>
  <c r="E50"/>
  <c r="F50"/>
  <c r="D50"/>
  <c r="C50"/>
  <c r="R47"/>
  <c r="M27"/>
  <c r="M86"/>
  <c r="R11"/>
  <c r="M72"/>
  <c r="R27"/>
  <c r="R18"/>
  <c r="R70"/>
  <c r="R23"/>
  <c r="R28"/>
  <c r="M48"/>
  <c r="M58"/>
  <c r="R46"/>
  <c r="J99"/>
  <c r="R66"/>
  <c r="R34"/>
  <c r="M50"/>
  <c r="E54"/>
  <c r="C54"/>
  <c r="D54"/>
  <c r="F54"/>
  <c r="M16"/>
  <c r="R78"/>
  <c r="R74"/>
  <c r="L99"/>
  <c r="C51"/>
  <c r="F51"/>
  <c r="E51"/>
  <c r="D51"/>
  <c r="M80"/>
  <c r="R31"/>
  <c r="B99"/>
  <c r="D3"/>
  <c r="E3"/>
  <c r="F3"/>
  <c r="C3"/>
  <c r="R44"/>
  <c r="R72"/>
  <c r="E27"/>
  <c r="C27"/>
  <c r="F27"/>
  <c r="D27"/>
  <c r="F58"/>
  <c r="D58"/>
  <c r="C58"/>
  <c r="E58"/>
  <c r="D12"/>
  <c r="E12"/>
  <c r="C12"/>
  <c r="F12"/>
  <c r="M35"/>
  <c r="M96"/>
  <c r="M88"/>
  <c r="M82"/>
  <c r="E60"/>
  <c r="F60"/>
  <c r="D60"/>
  <c r="C60"/>
  <c r="E91"/>
  <c r="C91"/>
  <c r="D91"/>
  <c r="F91"/>
  <c r="R4"/>
  <c r="R52"/>
  <c r="R81"/>
  <c r="M62"/>
  <c r="F62"/>
  <c r="C62"/>
  <c r="E62"/>
  <c r="D62"/>
  <c r="R63"/>
  <c r="D17"/>
  <c r="E17"/>
  <c r="C17"/>
  <c r="F17"/>
  <c r="F47"/>
  <c r="E47"/>
  <c r="D47"/>
  <c r="C47"/>
  <c r="M7"/>
  <c r="R67"/>
  <c r="F71"/>
  <c r="E71"/>
  <c r="D71"/>
  <c r="C71"/>
  <c r="E53"/>
  <c r="D53"/>
  <c r="F53"/>
  <c r="C53"/>
  <c r="M11"/>
  <c r="E82"/>
  <c r="C82"/>
  <c r="D82"/>
  <c r="F82"/>
  <c r="M73"/>
  <c r="C15"/>
  <c r="E15"/>
  <c r="F15"/>
  <c r="D15"/>
  <c r="R33"/>
  <c r="R89"/>
  <c r="D6"/>
  <c r="E6"/>
  <c r="F6"/>
  <c r="C6"/>
  <c r="M36"/>
  <c r="R73"/>
  <c r="M37"/>
  <c r="C7"/>
  <c r="E7"/>
  <c r="F7"/>
  <c r="D7"/>
  <c r="M13"/>
  <c r="M42"/>
  <c r="R84"/>
  <c r="M29"/>
  <c r="M40"/>
  <c r="C70"/>
  <c r="D70"/>
  <c r="F70"/>
  <c r="E70"/>
  <c r="M91"/>
  <c r="E76"/>
  <c r="C76"/>
  <c r="D76"/>
  <c r="F76"/>
  <c r="C89"/>
  <c r="F89"/>
  <c r="E89"/>
  <c r="D89"/>
  <c r="O99"/>
  <c r="D40"/>
  <c r="E40"/>
  <c r="F40"/>
  <c r="C40"/>
  <c r="M34"/>
  <c r="R61"/>
  <c r="M92"/>
  <c r="M41"/>
  <c r="R12"/>
  <c r="M64"/>
  <c r="F88"/>
  <c r="E88"/>
  <c r="C88"/>
  <c r="D88"/>
  <c r="M15"/>
  <c r="D42"/>
  <c r="C42"/>
  <c r="E42"/>
  <c r="F42"/>
  <c r="M77"/>
  <c r="F33"/>
  <c r="E33"/>
  <c r="C33"/>
  <c r="D33"/>
  <c r="D26"/>
  <c r="E26"/>
  <c r="F26"/>
  <c r="C26"/>
  <c r="M67"/>
  <c r="R54"/>
  <c r="E36"/>
  <c r="F36"/>
  <c r="C36"/>
  <c r="D36"/>
  <c r="F35"/>
  <c r="D35"/>
  <c r="C35"/>
  <c r="E35"/>
  <c r="M97"/>
  <c r="R20"/>
  <c r="R37"/>
  <c r="P99"/>
  <c r="R24"/>
  <c r="F77"/>
  <c r="D77"/>
  <c r="E77"/>
  <c r="C77"/>
  <c r="M54"/>
  <c r="E21"/>
  <c r="D21"/>
  <c r="C21"/>
  <c r="F21"/>
  <c r="E32"/>
  <c r="D32"/>
  <c r="F32"/>
  <c r="C32"/>
  <c r="R93"/>
  <c r="R13"/>
  <c r="E22"/>
  <c r="C22"/>
  <c r="F22"/>
  <c r="D22"/>
  <c r="D19"/>
  <c r="E19"/>
  <c r="F19"/>
  <c r="C19"/>
  <c r="R65"/>
  <c r="D97"/>
  <c r="C97"/>
  <c r="E97"/>
  <c r="F97"/>
  <c r="E68"/>
  <c r="F68"/>
  <c r="D68"/>
  <c r="C68"/>
  <c r="C30"/>
  <c r="F30"/>
  <c r="D30"/>
  <c r="E30"/>
  <c r="C57"/>
  <c r="E57"/>
  <c r="F57"/>
  <c r="D57"/>
  <c r="R25"/>
  <c r="D86"/>
  <c r="E86"/>
  <c r="C86"/>
  <c r="F86"/>
  <c r="M52"/>
  <c r="M59"/>
  <c r="M55"/>
  <c r="E28"/>
  <c r="D28"/>
  <c r="F28"/>
  <c r="C28"/>
  <c r="M14"/>
  <c r="E69"/>
  <c r="C69"/>
  <c r="D69"/>
  <c r="F69"/>
  <c r="C16"/>
  <c r="E16"/>
  <c r="D16"/>
  <c r="F16"/>
  <c r="F9"/>
  <c r="E9"/>
  <c r="C9"/>
  <c r="D9"/>
  <c r="C43"/>
  <c r="F43"/>
  <c r="D43"/>
  <c r="E43"/>
  <c r="M74"/>
  <c r="R45"/>
  <c r="M98"/>
  <c r="R62"/>
  <c r="D90"/>
  <c r="E90"/>
  <c r="F90"/>
  <c r="C90"/>
  <c r="M20"/>
  <c r="D5"/>
  <c r="C5"/>
  <c r="F5"/>
  <c r="E5"/>
  <c r="M53"/>
  <c r="R58"/>
  <c r="R97"/>
  <c r="M31"/>
  <c r="E31"/>
  <c r="D31"/>
  <c r="F31"/>
  <c r="C31"/>
  <c r="M43"/>
  <c r="M28"/>
  <c r="R42"/>
  <c r="R98"/>
  <c r="R75"/>
  <c r="C44"/>
  <c r="E44"/>
  <c r="F44"/>
  <c r="D44"/>
  <c r="F24"/>
  <c r="C24"/>
  <c r="E24"/>
  <c r="D24"/>
  <c r="M18"/>
  <c r="D56"/>
  <c r="C56"/>
  <c r="E56"/>
  <c r="F56"/>
  <c r="I99"/>
  <c r="M3"/>
  <c r="F39"/>
  <c r="E39"/>
  <c r="D39"/>
  <c r="C39"/>
  <c r="F72"/>
  <c r="C72"/>
  <c r="D72"/>
  <c r="E72"/>
  <c r="F81"/>
  <c r="E81"/>
  <c r="C81"/>
  <c r="D81"/>
  <c r="R55"/>
  <c r="D61"/>
  <c r="E61"/>
  <c r="C61"/>
  <c r="F61"/>
  <c r="M75"/>
  <c r="C46"/>
  <c r="D46"/>
  <c r="F46"/>
  <c r="E46"/>
  <c r="M21"/>
  <c r="D96"/>
  <c r="F96"/>
  <c r="E96"/>
  <c r="C96"/>
  <c r="R83"/>
  <c r="O61" i="57"/>
  <c r="O58"/>
  <c r="V13"/>
  <c r="V91" i="58"/>
  <c r="O91"/>
  <c r="O27"/>
  <c r="O59"/>
  <c r="V59"/>
  <c r="O88" i="55"/>
  <c r="V88"/>
  <c r="V72"/>
  <c r="O72"/>
  <c r="O8" i="56"/>
  <c r="O4"/>
  <c r="O17" i="55"/>
  <c r="V17"/>
  <c r="O49"/>
  <c r="O90" i="57"/>
  <c r="V45"/>
  <c r="O75" i="58"/>
  <c r="V75"/>
  <c r="O77" i="57"/>
  <c r="O9"/>
  <c r="O25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M99" i="78" l="1"/>
  <c r="E99"/>
  <c r="C99"/>
  <c r="R99"/>
  <c r="F99"/>
  <c r="D99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CO93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BT78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BM58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DJ91"/>
  <c r="F91" i="40" s="1"/>
  <c r="BF92" i="54"/>
  <c r="BF97"/>
  <c r="DH97" s="1"/>
  <c r="D97" i="40" s="1"/>
  <c r="DI5" i="54"/>
  <c r="E5" i="40" s="1"/>
  <c r="BF17" i="54"/>
  <c r="BF30"/>
  <c r="DJ34"/>
  <c r="F34" i="40" s="1"/>
  <c r="BF49" i="54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AY86"/>
  <c r="DG86" s="1"/>
  <c r="C86" i="40" s="1"/>
  <c r="AY95" i="54"/>
  <c r="AY97"/>
  <c r="DG97" s="1"/>
  <c r="C97" i="40" s="1"/>
  <c r="AY22" i="54"/>
  <c r="AY25"/>
  <c r="AY28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1" i="54"/>
  <c r="F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DG84" s="1"/>
  <c r="C84" i="40" s="1"/>
  <c r="AY88" i="54"/>
  <c r="DH88"/>
  <c r="D88" i="40" s="1"/>
  <c r="AY90" i="54"/>
  <c r="DG90" s="1"/>
  <c r="C90" i="40" s="1"/>
  <c r="AY98" i="54"/>
  <c r="DH5"/>
  <c r="D5" i="40" s="1"/>
  <c r="DH8" i="54"/>
  <c r="D8" i="40" s="1"/>
  <c r="DI9" i="54"/>
  <c r="E9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" i="54" l="1"/>
  <c r="CP91"/>
  <c r="CP38"/>
  <c r="CP87"/>
  <c r="CP44"/>
  <c r="CP42"/>
  <c r="CP35"/>
  <c r="CB37"/>
  <c r="CB26"/>
  <c r="CB14"/>
  <c r="CB30"/>
  <c r="CB41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O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<sst xmlns="http://schemas.openxmlformats.org/spreadsheetml/2006/main" count="8848" uniqueCount="545">
  <si>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</si>
  <si>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</si>
  <si>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</si>
  <si>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</si>
  <si>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</si>
  <si>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</si>
  <si>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</si>
  <si>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</si>
  <si>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</si>
  <si>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</si>
  <si>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</si>
  <si>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</si>
  <si>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</si>
  <si>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</si>
  <si>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</si>
  <si>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</si>
  <si>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</si>
  <si>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</si>
  <si>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</si>
  <si>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</si>
  <si>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</si>
  <si>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</si>
  <si>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</si>
  <si>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</si>
  <si>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</si>
  <si>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</si>
  <si>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</si>
  <si>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</si>
  <si>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</si>
  <si>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</si>
  <si>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</si>
  <si>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</si>
  <si>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</si>
  <si>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</si>
  <si>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</si>
  <si>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</si>
  <si>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</si>
  <si>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</si>
  <si>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</si>
  <si>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</si>
  <si>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</si>
  <si>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</si>
  <si>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</si>
  <si>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</si>
  <si>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</si>
  <si>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</si>
  <si>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</si>
  <si>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</si>
  <si>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</si>
  <si>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</si>
  <si>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</si>
  <si>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</si>
  <si>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</si>
  <si>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</si>
  <si>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</si>
  <si>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</si>
  <si>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</si>
  <si>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</si>
  <si>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</si>
  <si>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</si>
  <si>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</si>
  <si>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</si>
  <si>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</si>
  <si>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</si>
  <si>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</si>
  <si>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</si>
  <si>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</si>
  <si>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</si>
  <si>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</si>
  <si>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</si>
  <si>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</si>
  <si>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</si>
  <si>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</si>
  <si>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</si>
  <si>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</si>
  <si>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</si>
  <si>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</si>
  <si>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</si>
  <si>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</si>
  <si>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</si>
  <si>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</si>
  <si>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</si>
  <si>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</si>
  <si>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</si>
  <si>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</si>
  <si>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</si>
  <si>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</si>
  <si>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</si>
  <si>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</si>
  <si>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</si>
  <si>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</si>
  <si>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</si>
  <si>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</si>
  <si>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</si>
  <si>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</si>
  <si>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</si>
  <si>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</si>
  <si>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</si>
  <si>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</si>
  <si>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</si>
  <si>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</si>
  <si>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</si>
  <si>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</si>
  <si>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</si>
  <si>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</si>
  <si>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</si>
  <si>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</si>
  <si>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</si>
  <si>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</si>
  <si>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</si>
  <si>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</si>
  <si>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</si>
  <si>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</si>
  <si>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</si>
  <si>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</si>
  <si>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</si>
  <si>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</si>
  <si>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</si>
  <si>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</si>
  <si>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</si>
  <si>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</si>
  <si>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</si>
  <si>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</si>
  <si>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</si>
  <si>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</si>
  <si>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</si>
  <si>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</si>
  <si>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</si>
  <si>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</si>
  <si>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</si>
  <si>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</si>
  <si>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</si>
  <si>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</si>
  <si>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</si>
  <si>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</si>
  <si>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</si>
  <si>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</si>
  <si>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</si>
  <si>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</si>
  <si>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</si>
  <si>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</si>
  <si>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</si>
  <si>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</si>
  <si>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</si>
  <si>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</si>
  <si>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</si>
  <si>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</si>
  <si>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</si>
  <si>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</si>
  <si>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</si>
  <si>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</si>
  <si>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</si>
  <si>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</si>
  <si>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</si>
  <si>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</si>
  <si>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</si>
  <si>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</si>
  <si>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</si>
  <si>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</si>
  <si>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</si>
  <si>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</si>
  <si>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</si>
  <si>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</si>
  <si>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</si>
  <si>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</si>
  <si>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</si>
  <si>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</si>
  <si>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</si>
  <si>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</si>
  <si>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</si>
  <si>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</si>
  <si>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</si>
  <si>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</si>
  <si>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</si>
  <si>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</si>
  <si>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</si>
  <si>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</si>
  <si>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</si>
  <si>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</si>
  <si>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</si>
  <si>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</si>
  <si>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</si>
  <si>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</si>
  <si>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</si>
  <si>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</si>
  <si>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</si>
  <si>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</si>
  <si>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</si>
  <si>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</si>
  <si>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</si>
  <si>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</si>
  <si>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</si>
  <si>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</si>
  <si>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</si>
  <si>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</si>
  <si>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</si>
  <si>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</si>
  <si>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</si>
  <si>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</si>
  <si>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</si>
  <si>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</si>
  <si>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</si>
  <si>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</si>
  <si>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</si>
  <si>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</si>
  <si>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</si>
  <si>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</si>
  <si>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</si>
  <si>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</si>
  <si>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</si>
  <si>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</si>
  <si>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</si>
  <si>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</si>
  <si>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</si>
  <si>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</si>
  <si>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</si>
  <si>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</si>
  <si>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</si>
  <si>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</si>
  <si>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</si>
  <si>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</si>
  <si>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</si>
  <si>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</si>
  <si>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</si>
  <si>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</si>
  <si>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</si>
  <si>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</si>
  <si>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</si>
  <si>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</si>
  <si>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</si>
  <si>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</si>
  <si>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</si>
  <si>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</si>
  <si>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</si>
  <si>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</si>
  <si>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</si>
  <si>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</si>
  <si>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</si>
  <si>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</si>
  <si>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</si>
  <si>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</si>
  <si>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</si>
  <si>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</si>
  <si>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</si>
  <si>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</si>
  <si>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</si>
  <si>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</si>
  <si>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</si>
  <si>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</si>
  <si>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</si>
  <si>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</si>
  <si>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</si>
  <si>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</si>
  <si>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</si>
  <si>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</si>
  <si>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</si>
  <si>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</si>
  <si>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</si>
  <si>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</si>
  <si>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</si>
  <si>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</si>
  <si>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</si>
  <si>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</si>
  <si>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</si>
  <si>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</si>
  <si>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</si>
  <si>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</si>
  <si>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</si>
  <si>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</si>
  <si>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</si>
  <si>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</si>
  <si>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</si>
  <si>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</si>
  <si>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</si>
  <si>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</si>
  <si>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</si>
  <si>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</si>
  <si>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</si>
  <si>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</si>
  <si>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</si>
  <si>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</si>
  <si>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</si>
  <si>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</si>
  <si>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</si>
  <si>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</si>
  <si>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</si>
  <si>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</si>
  <si>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</si>
  <si>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</si>
  <si>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</si>
  <si>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</si>
  <si>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</si>
  <si>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</si>
  <si>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</si>
  <si>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</si>
  <si>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</si>
  <si>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</si>
  <si>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</si>
  <si>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</si>
  <si>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</si>
  <si>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</si>
  <si>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</si>
  <si>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</si>
  <si>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</si>
  <si>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</si>
  <si>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</si>
  <si>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</si>
  <si>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</si>
  <si>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</si>
  <si>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</si>
  <si>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</si>
  <si>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</si>
  <si>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</si>
  <si>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</si>
  <si>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</si>
  <si>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</si>
  <si>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</si>
  <si>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</si>
  <si>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</si>
  <si>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</si>
  <si>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</si>
  <si>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</si>
  <si>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</si>
  <si>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</si>
  <si>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</si>
  <si>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</si>
  <si>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</si>
  <si>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</si>
  <si>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</si>
  <si>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</si>
  <si>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</si>
  <si>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</si>
  <si>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</si>
  <si>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</si>
  <si>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</si>
  <si>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</si>
  <si>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</si>
  <si>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</si>
  <si>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</si>
  <si>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</si>
  <si>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</si>
  <si>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</si>
  <si>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</si>
  <si>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</si>
  <si>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</si>
  <si>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</si>
  <si>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</si>
  <si>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</si>
  <si>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</si>
  <si>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</si>
  <si>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</si>
  <si>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</si>
  <si>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</si>
  <si>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</si>
  <si>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</si>
  <si>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</si>
  <si>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</si>
  <si>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</si>
  <si>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</si>
  <si>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</si>
  <si>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</si>
  <si>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</si>
  <si>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</si>
  <si>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</si>
  <si>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</si>
  <si>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</si>
  <si>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</si>
  <si>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</si>
  <si>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</si>
  <si>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</si>
  <si>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</si>
  <si>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</si>
  <si>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</si>
  <si>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</si>
  <si>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</si>
  <si>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</si>
  <si>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</si>
  <si>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</si>
  <si>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</si>
  <si>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</si>
  <si>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</si>
  <si>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</si>
  <si>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</si>
  <si>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</si>
  <si>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</si>
  <si>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</si>
  <si>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</si>
  <si>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</si>
  <si>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</si>
  <si>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</si>
  <si>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</si>
  <si>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</si>
  <si>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</si>
  <si>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</si>
  <si>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</si>
  <si>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</si>
  <si>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</si>
  <si>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</si>
  <si>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</si>
  <si>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</si>
  <si>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</si>
  <si>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</si>
  <si>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</si>
  <si>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</si>
  <si>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</si>
  <si>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</si>
  <si>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</si>
  <si>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</si>
  <si>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</si>
  <si>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</si>
  <si>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</si>
  <si>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</si>
  <si>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</si>
  <si>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</si>
  <si>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</si>
  <si>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</si>
  <si>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</si>
  <si>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</si>
  <si>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</si>
  <si>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</si>
  <si>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</si>
  <si>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</si>
  <si>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</si>
  <si>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</si>
  <si>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</si>
  <si>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</si>
  <si>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</si>
  <si>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</si>
  <si>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</si>
  <si>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</si>
  <si>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</si>
  <si>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</si>
  <si>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</si>
  <si>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</si>
  <si>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</si>
  <si>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</si>
  <si>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</si>
  <si>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</si>
  <si>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</si>
  <si>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</si>
  <si>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</si>
  <si>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</si>
  <si>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</si>
  <si>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</si>
  <si>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</si>
  <si>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</si>
  <si>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</si>
  <si>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</si>
  <si>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</si>
  <si>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</si>
  <si>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</si>
  <si>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</si>
  <si>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</si>
  <si>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</si>
  <si>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</si>
  <si>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</si>
  <si>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</si>
  <si>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</si>
  <si>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</si>
  <si>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</si>
  <si>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</si>
  <si>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</si>
  <si>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</si>
  <si>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</si>
  <si>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</si>
  <si>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</si>
  <si>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</si>
  <si>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</si>
  <si>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</si>
  <si>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</si>
  <si>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</si>
  <si>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</si>
  <si>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</si>
  <si>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</si>
  <si>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</si>
  <si>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</si>
  <si>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</si>
  <si>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</si>
  <si>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</si>
  <si>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</si>
  <si>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</si>
  <si>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</si>
  <si>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</si>
  <si>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</si>
  <si>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</si>
  <si>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</si>
  <si>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</si>
  <si>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</si>
  <si>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</si>
  <si>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</si>
  <si>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</si>
  <si>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</si>
  <si>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</si>
  <si>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</si>
  <si>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</si>
  <si>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</si>
  <si>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</si>
  <si>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</si>
  <si>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</si>
  <si>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</si>
  <si>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</si>
  <si>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</si>
  <si>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</si>
  <si>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</si>
  <si>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</si>
  <si>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</si>
  <si>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</si>
  <si>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</si>
  <si>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</si>
  <si>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</si>
  <si>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</si>
  <si>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</si>
  <si>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</si>
  <si>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</si>
  <si>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</si>
  <si>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</si>
  <si>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</si>
  <si>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</si>
  <si>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</si>
  <si>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</si>
  <si>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</si>
  <si>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</si>
  <si>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</si>
  <si>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</si>
  <si>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</si>
  <si>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54IS2023/09/16</t>
  </si>
  <si>
    <t>HP</t>
  </si>
  <si>
    <t>SKS Raigarh</t>
  </si>
  <si>
    <t>ITCWIND</t>
  </si>
  <si>
    <t>DIKCHU</t>
  </si>
  <si>
    <t>JPNIGRIE_JNSTPP</t>
  </si>
  <si>
    <t>KAMENG</t>
  </si>
  <si>
    <t>SIKKIM</t>
  </si>
  <si>
    <t>Meghalaya_Ben</t>
  </si>
  <si>
    <t>BCMLB001</t>
  </si>
  <si>
    <t>PPGCL</t>
  </si>
  <si>
    <t>GBHHPL</t>
  </si>
  <si>
    <t>RSRPL_BKN</t>
  </si>
  <si>
    <t>CHANJUII</t>
  </si>
  <si>
    <t>JP BINA</t>
  </si>
  <si>
    <t>UTTARAKHAND</t>
  </si>
  <si>
    <t>SOLAPUR_SOLAR</t>
  </si>
  <si>
    <t>Teesta_III</t>
  </si>
  <si>
    <t>GOA_Beneficiary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</si>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</sst>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148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148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150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150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150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146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146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146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146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146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146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146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146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146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152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152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152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152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151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151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151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152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152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152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152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152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153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153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153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153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153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153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153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27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27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27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27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27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27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27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27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28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28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28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28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28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28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28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28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28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28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28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28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28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27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27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27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27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27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27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27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27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27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27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27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27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27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27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27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27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26.33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26.33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27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26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26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26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26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26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26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26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26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26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26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26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26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27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27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27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27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27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27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27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27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27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27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27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27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27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27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27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27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27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27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28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28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28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27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27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27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27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27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27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26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27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27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27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27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27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27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27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27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27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28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28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28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28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28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28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28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980</v>
          </cell>
          <cell r="E5">
            <v>0</v>
          </cell>
          <cell r="F5">
            <v>0</v>
          </cell>
          <cell r="G5">
            <v>0</v>
          </cell>
          <cell r="J5">
            <v>320</v>
          </cell>
          <cell r="K5">
            <v>0</v>
          </cell>
          <cell r="L5">
            <v>190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980</v>
          </cell>
          <cell r="E6">
            <v>0</v>
          </cell>
          <cell r="F6">
            <v>0</v>
          </cell>
          <cell r="G6">
            <v>0</v>
          </cell>
          <cell r="J6">
            <v>320</v>
          </cell>
          <cell r="K6">
            <v>0</v>
          </cell>
          <cell r="L6">
            <v>190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980</v>
          </cell>
          <cell r="E7">
            <v>0</v>
          </cell>
          <cell r="F7">
            <v>0</v>
          </cell>
          <cell r="G7">
            <v>0</v>
          </cell>
          <cell r="J7">
            <v>320</v>
          </cell>
          <cell r="K7">
            <v>0</v>
          </cell>
          <cell r="L7">
            <v>190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980</v>
          </cell>
          <cell r="E8">
            <v>0</v>
          </cell>
          <cell r="F8">
            <v>0</v>
          </cell>
          <cell r="G8">
            <v>0</v>
          </cell>
          <cell r="J8">
            <v>320</v>
          </cell>
          <cell r="K8">
            <v>0</v>
          </cell>
          <cell r="L8">
            <v>190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980</v>
          </cell>
          <cell r="E9">
            <v>0</v>
          </cell>
          <cell r="F9">
            <v>0</v>
          </cell>
          <cell r="G9">
            <v>0</v>
          </cell>
          <cell r="J9">
            <v>320</v>
          </cell>
          <cell r="K9">
            <v>0</v>
          </cell>
          <cell r="L9">
            <v>150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980</v>
          </cell>
          <cell r="E10">
            <v>0</v>
          </cell>
          <cell r="F10">
            <v>0</v>
          </cell>
          <cell r="G10">
            <v>0</v>
          </cell>
          <cell r="J10">
            <v>320</v>
          </cell>
          <cell r="K10">
            <v>0</v>
          </cell>
          <cell r="L10">
            <v>150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980</v>
          </cell>
          <cell r="E11">
            <v>0</v>
          </cell>
          <cell r="F11">
            <v>0</v>
          </cell>
          <cell r="G11">
            <v>0</v>
          </cell>
          <cell r="J11">
            <v>320</v>
          </cell>
          <cell r="K11">
            <v>0</v>
          </cell>
          <cell r="L11">
            <v>150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980</v>
          </cell>
          <cell r="E12">
            <v>0</v>
          </cell>
          <cell r="F12">
            <v>0</v>
          </cell>
          <cell r="G12">
            <v>0</v>
          </cell>
          <cell r="J12">
            <v>320</v>
          </cell>
          <cell r="K12">
            <v>0</v>
          </cell>
          <cell r="L12">
            <v>150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980</v>
          </cell>
          <cell r="E13">
            <v>0</v>
          </cell>
          <cell r="F13">
            <v>0</v>
          </cell>
          <cell r="G13">
            <v>0</v>
          </cell>
          <cell r="J13">
            <v>320</v>
          </cell>
          <cell r="K13">
            <v>0</v>
          </cell>
          <cell r="L13">
            <v>150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980</v>
          </cell>
          <cell r="E14">
            <v>0</v>
          </cell>
          <cell r="F14">
            <v>0</v>
          </cell>
          <cell r="G14">
            <v>0</v>
          </cell>
          <cell r="J14">
            <v>320</v>
          </cell>
          <cell r="K14">
            <v>0</v>
          </cell>
          <cell r="L14">
            <v>150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980</v>
          </cell>
          <cell r="E15">
            <v>0</v>
          </cell>
          <cell r="F15">
            <v>0</v>
          </cell>
          <cell r="G15">
            <v>0</v>
          </cell>
          <cell r="J15">
            <v>320</v>
          </cell>
          <cell r="K15">
            <v>0</v>
          </cell>
          <cell r="L15">
            <v>150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980</v>
          </cell>
          <cell r="E16">
            <v>0</v>
          </cell>
          <cell r="F16">
            <v>0</v>
          </cell>
          <cell r="G16">
            <v>0</v>
          </cell>
          <cell r="J16">
            <v>320</v>
          </cell>
          <cell r="K16">
            <v>0</v>
          </cell>
          <cell r="L16">
            <v>150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980</v>
          </cell>
          <cell r="E17">
            <v>0</v>
          </cell>
          <cell r="F17">
            <v>0</v>
          </cell>
          <cell r="G17">
            <v>0</v>
          </cell>
          <cell r="J17">
            <v>320</v>
          </cell>
          <cell r="K17">
            <v>0</v>
          </cell>
          <cell r="L17">
            <v>150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980</v>
          </cell>
          <cell r="E18">
            <v>0</v>
          </cell>
          <cell r="F18">
            <v>0</v>
          </cell>
          <cell r="G18">
            <v>0</v>
          </cell>
          <cell r="J18">
            <v>320</v>
          </cell>
          <cell r="K18">
            <v>0</v>
          </cell>
          <cell r="L18">
            <v>150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980</v>
          </cell>
          <cell r="E19">
            <v>0</v>
          </cell>
          <cell r="F19">
            <v>0</v>
          </cell>
          <cell r="G19">
            <v>0</v>
          </cell>
          <cell r="J19">
            <v>320</v>
          </cell>
          <cell r="K19">
            <v>0</v>
          </cell>
          <cell r="L19">
            <v>150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980</v>
          </cell>
          <cell r="E20">
            <v>0</v>
          </cell>
          <cell r="F20">
            <v>0</v>
          </cell>
          <cell r="G20">
            <v>0</v>
          </cell>
          <cell r="J20">
            <v>320</v>
          </cell>
          <cell r="K20">
            <v>0</v>
          </cell>
          <cell r="L20">
            <v>150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980</v>
          </cell>
          <cell r="E21">
            <v>0</v>
          </cell>
          <cell r="F21">
            <v>0</v>
          </cell>
          <cell r="G21">
            <v>0</v>
          </cell>
          <cell r="J21">
            <v>320</v>
          </cell>
          <cell r="K21">
            <v>0</v>
          </cell>
          <cell r="L21">
            <v>150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980</v>
          </cell>
          <cell r="E22">
            <v>0</v>
          </cell>
          <cell r="F22">
            <v>0</v>
          </cell>
          <cell r="G22">
            <v>0</v>
          </cell>
          <cell r="J22">
            <v>320</v>
          </cell>
          <cell r="K22">
            <v>0</v>
          </cell>
          <cell r="L22">
            <v>150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980</v>
          </cell>
          <cell r="E23">
            <v>0</v>
          </cell>
          <cell r="F23">
            <v>0</v>
          </cell>
          <cell r="G23">
            <v>0</v>
          </cell>
          <cell r="J23">
            <v>320</v>
          </cell>
          <cell r="K23">
            <v>0</v>
          </cell>
          <cell r="L23">
            <v>150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980</v>
          </cell>
          <cell r="E24">
            <v>0</v>
          </cell>
          <cell r="F24">
            <v>0</v>
          </cell>
          <cell r="G24">
            <v>0</v>
          </cell>
          <cell r="J24">
            <v>320</v>
          </cell>
          <cell r="K24">
            <v>0</v>
          </cell>
          <cell r="L24">
            <v>150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980</v>
          </cell>
          <cell r="E25">
            <v>0</v>
          </cell>
          <cell r="F25">
            <v>0</v>
          </cell>
          <cell r="G25">
            <v>0</v>
          </cell>
          <cell r="J25">
            <v>320</v>
          </cell>
          <cell r="K25">
            <v>0</v>
          </cell>
          <cell r="L25">
            <v>150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980</v>
          </cell>
          <cell r="E26">
            <v>0</v>
          </cell>
          <cell r="F26">
            <v>0</v>
          </cell>
          <cell r="G26">
            <v>0</v>
          </cell>
          <cell r="J26">
            <v>320</v>
          </cell>
          <cell r="K26">
            <v>0</v>
          </cell>
          <cell r="L26">
            <v>150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980</v>
          </cell>
          <cell r="E27">
            <v>0</v>
          </cell>
          <cell r="F27">
            <v>0</v>
          </cell>
          <cell r="G27">
            <v>0</v>
          </cell>
          <cell r="J27">
            <v>320</v>
          </cell>
          <cell r="K27">
            <v>0</v>
          </cell>
          <cell r="L27">
            <v>150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980</v>
          </cell>
          <cell r="E28">
            <v>0</v>
          </cell>
          <cell r="F28">
            <v>0</v>
          </cell>
          <cell r="G28">
            <v>0</v>
          </cell>
          <cell r="J28">
            <v>320</v>
          </cell>
          <cell r="K28">
            <v>0</v>
          </cell>
          <cell r="L28">
            <v>150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980</v>
          </cell>
          <cell r="E29">
            <v>0</v>
          </cell>
          <cell r="F29">
            <v>0</v>
          </cell>
          <cell r="G29">
            <v>0</v>
          </cell>
          <cell r="J29">
            <v>320</v>
          </cell>
          <cell r="K29">
            <v>0</v>
          </cell>
          <cell r="L29">
            <v>190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980</v>
          </cell>
          <cell r="E30">
            <v>0</v>
          </cell>
          <cell r="F30">
            <v>0</v>
          </cell>
          <cell r="G30">
            <v>0</v>
          </cell>
          <cell r="J30">
            <v>320</v>
          </cell>
          <cell r="K30">
            <v>0</v>
          </cell>
          <cell r="L30">
            <v>190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980</v>
          </cell>
          <cell r="E31">
            <v>0</v>
          </cell>
          <cell r="F31">
            <v>0</v>
          </cell>
          <cell r="G31">
            <v>0</v>
          </cell>
          <cell r="J31">
            <v>320</v>
          </cell>
          <cell r="K31">
            <v>0</v>
          </cell>
          <cell r="L31">
            <v>190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980</v>
          </cell>
          <cell r="E32">
            <v>0</v>
          </cell>
          <cell r="F32">
            <v>0</v>
          </cell>
          <cell r="G32">
            <v>0</v>
          </cell>
          <cell r="J32">
            <v>320</v>
          </cell>
          <cell r="K32">
            <v>0</v>
          </cell>
          <cell r="L32">
            <v>190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980</v>
          </cell>
          <cell r="E33">
            <v>0</v>
          </cell>
          <cell r="F33">
            <v>0</v>
          </cell>
          <cell r="G33">
            <v>0</v>
          </cell>
          <cell r="J33">
            <v>320</v>
          </cell>
          <cell r="K33">
            <v>0</v>
          </cell>
          <cell r="L33">
            <v>190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980</v>
          </cell>
          <cell r="E34">
            <v>0</v>
          </cell>
          <cell r="F34">
            <v>0</v>
          </cell>
          <cell r="G34">
            <v>0</v>
          </cell>
          <cell r="J34">
            <v>320</v>
          </cell>
          <cell r="K34">
            <v>0</v>
          </cell>
          <cell r="L34">
            <v>190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980</v>
          </cell>
          <cell r="E35">
            <v>0</v>
          </cell>
          <cell r="F35">
            <v>0</v>
          </cell>
          <cell r="G35">
            <v>0</v>
          </cell>
          <cell r="J35">
            <v>320</v>
          </cell>
          <cell r="K35">
            <v>0</v>
          </cell>
          <cell r="L35">
            <v>190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980</v>
          </cell>
          <cell r="E36">
            <v>0</v>
          </cell>
          <cell r="F36">
            <v>0</v>
          </cell>
          <cell r="G36">
            <v>0</v>
          </cell>
          <cell r="J36">
            <v>320</v>
          </cell>
          <cell r="K36">
            <v>0</v>
          </cell>
          <cell r="L36">
            <v>190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980</v>
          </cell>
          <cell r="E37">
            <v>0</v>
          </cell>
          <cell r="F37">
            <v>0</v>
          </cell>
          <cell r="G37">
            <v>0</v>
          </cell>
          <cell r="J37">
            <v>320</v>
          </cell>
          <cell r="K37">
            <v>0</v>
          </cell>
          <cell r="L37">
            <v>150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980</v>
          </cell>
          <cell r="E38">
            <v>0</v>
          </cell>
          <cell r="F38">
            <v>0</v>
          </cell>
          <cell r="G38">
            <v>0</v>
          </cell>
          <cell r="J38">
            <v>320</v>
          </cell>
          <cell r="K38">
            <v>0</v>
          </cell>
          <cell r="L38">
            <v>150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980</v>
          </cell>
          <cell r="E39">
            <v>0</v>
          </cell>
          <cell r="F39">
            <v>0</v>
          </cell>
          <cell r="G39">
            <v>0</v>
          </cell>
          <cell r="J39">
            <v>320</v>
          </cell>
          <cell r="K39">
            <v>0</v>
          </cell>
          <cell r="L39">
            <v>150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980</v>
          </cell>
          <cell r="E40">
            <v>0</v>
          </cell>
          <cell r="F40">
            <v>0</v>
          </cell>
          <cell r="G40">
            <v>0</v>
          </cell>
          <cell r="J40">
            <v>320</v>
          </cell>
          <cell r="K40">
            <v>0</v>
          </cell>
          <cell r="L40">
            <v>150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980</v>
          </cell>
          <cell r="E41">
            <v>0</v>
          </cell>
          <cell r="F41">
            <v>0</v>
          </cell>
          <cell r="G41">
            <v>0</v>
          </cell>
          <cell r="J41">
            <v>320</v>
          </cell>
          <cell r="K41">
            <v>0</v>
          </cell>
          <cell r="L41">
            <v>150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980</v>
          </cell>
          <cell r="E42">
            <v>0</v>
          </cell>
          <cell r="F42">
            <v>0</v>
          </cell>
          <cell r="G42">
            <v>0</v>
          </cell>
          <cell r="J42">
            <v>320</v>
          </cell>
          <cell r="K42">
            <v>0</v>
          </cell>
          <cell r="L42">
            <v>190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980</v>
          </cell>
          <cell r="E43">
            <v>0</v>
          </cell>
          <cell r="F43">
            <v>0</v>
          </cell>
          <cell r="G43">
            <v>0</v>
          </cell>
          <cell r="J43">
            <v>320</v>
          </cell>
          <cell r="K43">
            <v>0</v>
          </cell>
          <cell r="L43">
            <v>190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980</v>
          </cell>
          <cell r="E44">
            <v>0</v>
          </cell>
          <cell r="F44">
            <v>0</v>
          </cell>
          <cell r="G44">
            <v>0</v>
          </cell>
          <cell r="J44">
            <v>320</v>
          </cell>
          <cell r="K44">
            <v>0</v>
          </cell>
          <cell r="L44">
            <v>190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960</v>
          </cell>
          <cell r="E45">
            <v>0</v>
          </cell>
          <cell r="F45">
            <v>0</v>
          </cell>
          <cell r="G45">
            <v>0</v>
          </cell>
          <cell r="J45">
            <v>320</v>
          </cell>
          <cell r="K45">
            <v>0</v>
          </cell>
          <cell r="L45">
            <v>190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960</v>
          </cell>
          <cell r="E46">
            <v>0</v>
          </cell>
          <cell r="F46">
            <v>0</v>
          </cell>
          <cell r="G46">
            <v>0</v>
          </cell>
          <cell r="J46">
            <v>320</v>
          </cell>
          <cell r="K46">
            <v>0</v>
          </cell>
          <cell r="L46">
            <v>190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960</v>
          </cell>
          <cell r="E47">
            <v>0</v>
          </cell>
          <cell r="F47">
            <v>0</v>
          </cell>
          <cell r="G47">
            <v>0</v>
          </cell>
          <cell r="J47">
            <v>320</v>
          </cell>
          <cell r="K47">
            <v>0</v>
          </cell>
          <cell r="L47">
            <v>190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960</v>
          </cell>
          <cell r="E48">
            <v>0</v>
          </cell>
          <cell r="F48">
            <v>0</v>
          </cell>
          <cell r="G48">
            <v>0</v>
          </cell>
          <cell r="J48">
            <v>320</v>
          </cell>
          <cell r="K48">
            <v>0</v>
          </cell>
          <cell r="L48">
            <v>190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960</v>
          </cell>
          <cell r="E49">
            <v>0</v>
          </cell>
          <cell r="F49">
            <v>0</v>
          </cell>
          <cell r="G49">
            <v>0</v>
          </cell>
          <cell r="J49">
            <v>320</v>
          </cell>
          <cell r="K49">
            <v>0</v>
          </cell>
          <cell r="L49">
            <v>150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960</v>
          </cell>
          <cell r="E50">
            <v>0</v>
          </cell>
          <cell r="F50">
            <v>0</v>
          </cell>
          <cell r="G50">
            <v>0</v>
          </cell>
          <cell r="J50">
            <v>320</v>
          </cell>
          <cell r="K50">
            <v>0</v>
          </cell>
          <cell r="L50">
            <v>150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960</v>
          </cell>
          <cell r="E51">
            <v>0</v>
          </cell>
          <cell r="F51">
            <v>0</v>
          </cell>
          <cell r="G51">
            <v>0</v>
          </cell>
          <cell r="J51">
            <v>320</v>
          </cell>
          <cell r="K51">
            <v>0</v>
          </cell>
          <cell r="L51">
            <v>150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960</v>
          </cell>
          <cell r="E52">
            <v>0</v>
          </cell>
          <cell r="F52">
            <v>0</v>
          </cell>
          <cell r="G52">
            <v>0</v>
          </cell>
          <cell r="J52">
            <v>320</v>
          </cell>
          <cell r="K52">
            <v>0</v>
          </cell>
          <cell r="L52">
            <v>150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960</v>
          </cell>
          <cell r="E53">
            <v>0</v>
          </cell>
          <cell r="F53">
            <v>0</v>
          </cell>
          <cell r="G53">
            <v>0</v>
          </cell>
          <cell r="J53">
            <v>320</v>
          </cell>
          <cell r="K53">
            <v>0</v>
          </cell>
          <cell r="L53">
            <v>150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960</v>
          </cell>
          <cell r="E54">
            <v>0</v>
          </cell>
          <cell r="F54">
            <v>0</v>
          </cell>
          <cell r="G54">
            <v>0</v>
          </cell>
          <cell r="J54">
            <v>320</v>
          </cell>
          <cell r="K54">
            <v>0</v>
          </cell>
          <cell r="L54">
            <v>150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960</v>
          </cell>
          <cell r="E55">
            <v>0</v>
          </cell>
          <cell r="F55">
            <v>0</v>
          </cell>
          <cell r="G55">
            <v>0</v>
          </cell>
          <cell r="J55">
            <v>320</v>
          </cell>
          <cell r="K55">
            <v>0</v>
          </cell>
          <cell r="L55">
            <v>150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960</v>
          </cell>
          <cell r="E56">
            <v>0</v>
          </cell>
          <cell r="F56">
            <v>0</v>
          </cell>
          <cell r="G56">
            <v>0</v>
          </cell>
          <cell r="J56">
            <v>320</v>
          </cell>
          <cell r="K56">
            <v>0</v>
          </cell>
          <cell r="L56">
            <v>150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960</v>
          </cell>
          <cell r="E57">
            <v>0</v>
          </cell>
          <cell r="F57">
            <v>0</v>
          </cell>
          <cell r="G57">
            <v>0</v>
          </cell>
          <cell r="J57">
            <v>320</v>
          </cell>
          <cell r="K57">
            <v>0</v>
          </cell>
          <cell r="L57">
            <v>150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960</v>
          </cell>
          <cell r="E58">
            <v>0</v>
          </cell>
          <cell r="F58">
            <v>0</v>
          </cell>
          <cell r="G58">
            <v>0</v>
          </cell>
          <cell r="J58">
            <v>320</v>
          </cell>
          <cell r="K58">
            <v>0</v>
          </cell>
          <cell r="L58">
            <v>150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960</v>
          </cell>
          <cell r="E59">
            <v>0</v>
          </cell>
          <cell r="F59">
            <v>0</v>
          </cell>
          <cell r="G59">
            <v>0</v>
          </cell>
          <cell r="J59">
            <v>320</v>
          </cell>
          <cell r="K59">
            <v>0</v>
          </cell>
          <cell r="L59">
            <v>150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960</v>
          </cell>
          <cell r="E60">
            <v>0</v>
          </cell>
          <cell r="F60">
            <v>0</v>
          </cell>
          <cell r="G60">
            <v>0</v>
          </cell>
          <cell r="J60">
            <v>320</v>
          </cell>
          <cell r="K60">
            <v>0</v>
          </cell>
          <cell r="L60">
            <v>150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960</v>
          </cell>
          <cell r="E61">
            <v>0</v>
          </cell>
          <cell r="F61">
            <v>0</v>
          </cell>
          <cell r="G61">
            <v>0</v>
          </cell>
          <cell r="J61">
            <v>320</v>
          </cell>
          <cell r="K61">
            <v>0</v>
          </cell>
          <cell r="L61">
            <v>150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960</v>
          </cell>
          <cell r="E62">
            <v>0</v>
          </cell>
          <cell r="F62">
            <v>0</v>
          </cell>
          <cell r="G62">
            <v>0</v>
          </cell>
          <cell r="J62">
            <v>320</v>
          </cell>
          <cell r="K62">
            <v>0</v>
          </cell>
          <cell r="L62">
            <v>150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960</v>
          </cell>
          <cell r="E63">
            <v>0</v>
          </cell>
          <cell r="F63">
            <v>0</v>
          </cell>
          <cell r="G63">
            <v>0</v>
          </cell>
          <cell r="J63">
            <v>320</v>
          </cell>
          <cell r="K63">
            <v>0</v>
          </cell>
          <cell r="L63">
            <v>150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960</v>
          </cell>
          <cell r="E64">
            <v>0</v>
          </cell>
          <cell r="F64">
            <v>0</v>
          </cell>
          <cell r="G64">
            <v>0</v>
          </cell>
          <cell r="J64">
            <v>320</v>
          </cell>
          <cell r="K64">
            <v>0</v>
          </cell>
          <cell r="L64">
            <v>150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960</v>
          </cell>
          <cell r="E65">
            <v>0</v>
          </cell>
          <cell r="F65">
            <v>0</v>
          </cell>
          <cell r="G65">
            <v>0</v>
          </cell>
          <cell r="J65">
            <v>320</v>
          </cell>
          <cell r="K65">
            <v>0</v>
          </cell>
          <cell r="L65">
            <v>150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960</v>
          </cell>
          <cell r="E66">
            <v>0</v>
          </cell>
          <cell r="F66">
            <v>0</v>
          </cell>
          <cell r="G66">
            <v>0</v>
          </cell>
          <cell r="J66">
            <v>320</v>
          </cell>
          <cell r="K66">
            <v>0</v>
          </cell>
          <cell r="L66">
            <v>150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960</v>
          </cell>
          <cell r="E67">
            <v>0</v>
          </cell>
          <cell r="F67">
            <v>0</v>
          </cell>
          <cell r="G67">
            <v>0</v>
          </cell>
          <cell r="J67">
            <v>320</v>
          </cell>
          <cell r="K67">
            <v>0</v>
          </cell>
          <cell r="L67">
            <v>150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960</v>
          </cell>
          <cell r="E68">
            <v>0</v>
          </cell>
          <cell r="F68">
            <v>0</v>
          </cell>
          <cell r="G68">
            <v>0</v>
          </cell>
          <cell r="J68">
            <v>320</v>
          </cell>
          <cell r="K68">
            <v>0</v>
          </cell>
          <cell r="L68">
            <v>150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960</v>
          </cell>
          <cell r="E69">
            <v>0</v>
          </cell>
          <cell r="F69">
            <v>0</v>
          </cell>
          <cell r="G69">
            <v>0</v>
          </cell>
          <cell r="J69">
            <v>320</v>
          </cell>
          <cell r="K69">
            <v>0</v>
          </cell>
          <cell r="L69">
            <v>150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960</v>
          </cell>
          <cell r="E70">
            <v>0</v>
          </cell>
          <cell r="F70">
            <v>0</v>
          </cell>
          <cell r="G70">
            <v>0</v>
          </cell>
          <cell r="J70">
            <v>320</v>
          </cell>
          <cell r="K70">
            <v>0</v>
          </cell>
          <cell r="L70">
            <v>150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960</v>
          </cell>
          <cell r="E71">
            <v>0</v>
          </cell>
          <cell r="F71">
            <v>0</v>
          </cell>
          <cell r="G71">
            <v>0</v>
          </cell>
          <cell r="J71">
            <v>320</v>
          </cell>
          <cell r="K71">
            <v>0</v>
          </cell>
          <cell r="L71">
            <v>150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960</v>
          </cell>
          <cell r="E72">
            <v>0</v>
          </cell>
          <cell r="F72">
            <v>0</v>
          </cell>
          <cell r="G72">
            <v>0</v>
          </cell>
          <cell r="J72">
            <v>320</v>
          </cell>
          <cell r="K72">
            <v>0</v>
          </cell>
          <cell r="L72">
            <v>150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960</v>
          </cell>
          <cell r="E73">
            <v>0</v>
          </cell>
          <cell r="F73">
            <v>0</v>
          </cell>
          <cell r="G73">
            <v>0</v>
          </cell>
          <cell r="J73">
            <v>320</v>
          </cell>
          <cell r="K73">
            <v>0</v>
          </cell>
          <cell r="L73">
            <v>150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960</v>
          </cell>
          <cell r="E74">
            <v>0</v>
          </cell>
          <cell r="F74">
            <v>0</v>
          </cell>
          <cell r="G74">
            <v>0</v>
          </cell>
          <cell r="J74">
            <v>320</v>
          </cell>
          <cell r="K74">
            <v>0</v>
          </cell>
          <cell r="L74">
            <v>150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960</v>
          </cell>
          <cell r="E75">
            <v>0</v>
          </cell>
          <cell r="F75">
            <v>0</v>
          </cell>
          <cell r="G75">
            <v>0</v>
          </cell>
          <cell r="J75">
            <v>320</v>
          </cell>
          <cell r="K75">
            <v>0</v>
          </cell>
          <cell r="L75">
            <v>150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960</v>
          </cell>
          <cell r="E76">
            <v>0</v>
          </cell>
          <cell r="F76">
            <v>0</v>
          </cell>
          <cell r="G76">
            <v>0</v>
          </cell>
          <cell r="J76">
            <v>320</v>
          </cell>
          <cell r="K76">
            <v>0</v>
          </cell>
          <cell r="L76">
            <v>150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90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45185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223</v>
      </c>
    </row>
    <row r="9" spans="1:3">
      <c r="A9" s="46" t="s">
        <v>477</v>
      </c>
      <c r="B9" s="201">
        <v>45185.980902777781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45185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23.6</v>
      </c>
      <c r="C3" s="198">
        <v>23.6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9.8459199999999996</v>
      </c>
      <c r="J3" s="21">
        <f>C3*E3/100</f>
        <v>5.5058799999999994</v>
      </c>
      <c r="K3" s="21">
        <f>C3*F3/100</f>
        <v>7.1012400000000007</v>
      </c>
      <c r="L3" s="21">
        <f>C3*G3/100</f>
        <v>1.1469600000000002</v>
      </c>
      <c r="M3" s="158">
        <f>SUM(I3:L3)</f>
        <v>23.6</v>
      </c>
      <c r="N3" s="22"/>
      <c r="P3" s="37">
        <f t="shared" ref="P3:P34" si="1">I3</f>
        <v>9.8459199999999996</v>
      </c>
      <c r="Q3" s="37">
        <f t="shared" ref="Q3:Q34" si="2">J3</f>
        <v>5.5058799999999994</v>
      </c>
      <c r="R3" s="37">
        <f t="shared" ref="R3:R34" si="3">K3</f>
        <v>7.1012400000000007</v>
      </c>
      <c r="S3" s="37">
        <f t="shared" ref="S3:S34" si="4">L3</f>
        <v>1.1469600000000002</v>
      </c>
      <c r="T3" s="37">
        <f>SUM(P3:S3)</f>
        <v>23.6</v>
      </c>
    </row>
    <row r="4" spans="1:20">
      <c r="A4" s="8" t="s">
        <v>46</v>
      </c>
      <c r="B4" s="198">
        <v>23.6</v>
      </c>
      <c r="C4" s="198">
        <v>23.6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9.8459199999999996</v>
      </c>
      <c r="J4" s="21">
        <f t="shared" ref="J4:J67" si="6">C4*E4/100</f>
        <v>5.5058799999999994</v>
      </c>
      <c r="K4" s="21">
        <f t="shared" ref="K4:K67" si="7">C4*F4/100</f>
        <v>7.1012400000000007</v>
      </c>
      <c r="L4" s="21">
        <f t="shared" ref="L4:L67" si="8">C4*G4/100</f>
        <v>1.1469600000000002</v>
      </c>
      <c r="M4" s="159">
        <f t="shared" ref="M4:M67" si="9">SUM(I4:L4)</f>
        <v>23.6</v>
      </c>
      <c r="N4" s="22"/>
      <c r="P4" s="37">
        <f t="shared" si="1"/>
        <v>9.8459199999999996</v>
      </c>
      <c r="Q4" s="37">
        <f t="shared" si="2"/>
        <v>5.5058799999999994</v>
      </c>
      <c r="R4" s="37">
        <f t="shared" si="3"/>
        <v>7.1012400000000007</v>
      </c>
      <c r="S4" s="37">
        <f t="shared" si="4"/>
        <v>1.1469600000000002</v>
      </c>
      <c r="T4" s="37">
        <f t="shared" ref="T4:T67" si="10">SUM(P4:S4)</f>
        <v>23.6</v>
      </c>
    </row>
    <row r="5" spans="1:20">
      <c r="A5" s="8" t="s">
        <v>47</v>
      </c>
      <c r="B5" s="198">
        <v>23.6</v>
      </c>
      <c r="C5" s="198">
        <v>23.6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9.8459199999999996</v>
      </c>
      <c r="J5" s="21">
        <f t="shared" si="6"/>
        <v>5.5058799999999994</v>
      </c>
      <c r="K5" s="21">
        <f t="shared" si="7"/>
        <v>7.1012400000000007</v>
      </c>
      <c r="L5" s="21">
        <f t="shared" si="8"/>
        <v>1.1469600000000002</v>
      </c>
      <c r="M5" s="159">
        <f t="shared" si="9"/>
        <v>23.6</v>
      </c>
      <c r="N5" s="22"/>
      <c r="P5" s="37">
        <f t="shared" si="1"/>
        <v>9.8459199999999996</v>
      </c>
      <c r="Q5" s="37">
        <f t="shared" si="2"/>
        <v>5.5058799999999994</v>
      </c>
      <c r="R5" s="37">
        <f t="shared" si="3"/>
        <v>7.1012400000000007</v>
      </c>
      <c r="S5" s="37">
        <f t="shared" si="4"/>
        <v>1.1469600000000002</v>
      </c>
      <c r="T5" s="37">
        <f t="shared" si="10"/>
        <v>23.6</v>
      </c>
    </row>
    <row r="6" spans="1:20">
      <c r="A6" s="8" t="s">
        <v>48</v>
      </c>
      <c r="B6" s="198">
        <v>24.3</v>
      </c>
      <c r="C6" s="198">
        <v>23.6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9.8459199999999996</v>
      </c>
      <c r="J6" s="21">
        <f t="shared" si="6"/>
        <v>5.5058799999999994</v>
      </c>
      <c r="K6" s="21">
        <f t="shared" si="7"/>
        <v>7.1012400000000007</v>
      </c>
      <c r="L6" s="21">
        <f t="shared" si="8"/>
        <v>1.1469600000000002</v>
      </c>
      <c r="M6" s="159">
        <f t="shared" si="9"/>
        <v>23.6</v>
      </c>
      <c r="N6" s="22"/>
      <c r="P6" s="37">
        <f t="shared" si="1"/>
        <v>9.8459199999999996</v>
      </c>
      <c r="Q6" s="37">
        <f t="shared" si="2"/>
        <v>5.5058799999999994</v>
      </c>
      <c r="R6" s="37">
        <f t="shared" si="3"/>
        <v>7.1012400000000007</v>
      </c>
      <c r="S6" s="37">
        <f t="shared" si="4"/>
        <v>1.1469600000000002</v>
      </c>
      <c r="T6" s="37">
        <f t="shared" si="10"/>
        <v>23.6</v>
      </c>
    </row>
    <row r="7" spans="1:20">
      <c r="A7" s="8" t="s">
        <v>49</v>
      </c>
      <c r="B7" s="198">
        <v>24.3</v>
      </c>
      <c r="C7" s="198">
        <v>24.3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10.13796</v>
      </c>
      <c r="J7" s="21">
        <f t="shared" si="6"/>
        <v>5.6691899999999995</v>
      </c>
      <c r="K7" s="21">
        <f t="shared" si="7"/>
        <v>7.3118699999999999</v>
      </c>
      <c r="L7" s="21">
        <f t="shared" si="8"/>
        <v>1.1809800000000001</v>
      </c>
      <c r="M7" s="159">
        <f t="shared" si="9"/>
        <v>24.3</v>
      </c>
      <c r="N7" s="22"/>
      <c r="P7" s="37">
        <f t="shared" si="1"/>
        <v>10.13796</v>
      </c>
      <c r="Q7" s="37">
        <f t="shared" si="2"/>
        <v>5.6691899999999995</v>
      </c>
      <c r="R7" s="37">
        <f t="shared" si="3"/>
        <v>7.3118699999999999</v>
      </c>
      <c r="S7" s="37">
        <f t="shared" si="4"/>
        <v>1.1809800000000001</v>
      </c>
      <c r="T7" s="37">
        <f t="shared" si="10"/>
        <v>24.3</v>
      </c>
    </row>
    <row r="8" spans="1:20">
      <c r="A8" s="8" t="s">
        <v>50</v>
      </c>
      <c r="B8" s="198">
        <v>24.3</v>
      </c>
      <c r="C8" s="198">
        <v>24.3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10.13796</v>
      </c>
      <c r="J8" s="21">
        <f t="shared" si="6"/>
        <v>5.6691899999999995</v>
      </c>
      <c r="K8" s="21">
        <f t="shared" si="7"/>
        <v>7.3118699999999999</v>
      </c>
      <c r="L8" s="21">
        <f t="shared" si="8"/>
        <v>1.1809800000000001</v>
      </c>
      <c r="M8" s="159">
        <f t="shared" si="9"/>
        <v>24.3</v>
      </c>
      <c r="N8" s="22"/>
      <c r="P8" s="37">
        <f t="shared" si="1"/>
        <v>10.13796</v>
      </c>
      <c r="Q8" s="37">
        <f t="shared" si="2"/>
        <v>5.6691899999999995</v>
      </c>
      <c r="R8" s="37">
        <f t="shared" si="3"/>
        <v>7.3118699999999999</v>
      </c>
      <c r="S8" s="37">
        <f t="shared" si="4"/>
        <v>1.1809800000000001</v>
      </c>
      <c r="T8" s="37">
        <f t="shared" si="10"/>
        <v>24.3</v>
      </c>
    </row>
    <row r="9" spans="1:20">
      <c r="A9" s="8" t="s">
        <v>51</v>
      </c>
      <c r="B9" s="198">
        <v>24.3</v>
      </c>
      <c r="C9" s="198">
        <v>24.3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10.13796</v>
      </c>
      <c r="J9" s="21">
        <f t="shared" si="6"/>
        <v>5.6691899999999995</v>
      </c>
      <c r="K9" s="21">
        <f t="shared" si="7"/>
        <v>7.3118699999999999</v>
      </c>
      <c r="L9" s="21">
        <f t="shared" si="8"/>
        <v>1.1809800000000001</v>
      </c>
      <c r="M9" s="159">
        <f t="shared" si="9"/>
        <v>24.3</v>
      </c>
      <c r="N9" s="22"/>
      <c r="P9" s="37">
        <f t="shared" si="1"/>
        <v>10.13796</v>
      </c>
      <c r="Q9" s="37">
        <f t="shared" si="2"/>
        <v>5.6691899999999995</v>
      </c>
      <c r="R9" s="37">
        <f t="shared" si="3"/>
        <v>7.3118699999999999</v>
      </c>
      <c r="S9" s="37">
        <f t="shared" si="4"/>
        <v>1.1809800000000001</v>
      </c>
      <c r="T9" s="37">
        <f t="shared" si="10"/>
        <v>24.3</v>
      </c>
    </row>
    <row r="10" spans="1:20">
      <c r="A10" s="8" t="s">
        <v>52</v>
      </c>
      <c r="B10" s="198">
        <v>24.3</v>
      </c>
      <c r="C10" s="198">
        <v>24.3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10.13796</v>
      </c>
      <c r="J10" s="21">
        <f t="shared" si="6"/>
        <v>5.6691899999999995</v>
      </c>
      <c r="K10" s="21">
        <f t="shared" si="7"/>
        <v>7.3118699999999999</v>
      </c>
      <c r="L10" s="21">
        <f t="shared" si="8"/>
        <v>1.1809800000000001</v>
      </c>
      <c r="M10" s="159">
        <f t="shared" si="9"/>
        <v>24.3</v>
      </c>
      <c r="N10" s="22"/>
      <c r="P10" s="37">
        <f t="shared" si="1"/>
        <v>10.13796</v>
      </c>
      <c r="Q10" s="37">
        <f t="shared" si="2"/>
        <v>5.6691899999999995</v>
      </c>
      <c r="R10" s="37">
        <f t="shared" si="3"/>
        <v>7.3118699999999999</v>
      </c>
      <c r="S10" s="37">
        <f t="shared" si="4"/>
        <v>1.1809800000000001</v>
      </c>
      <c r="T10" s="37">
        <f t="shared" si="10"/>
        <v>24.3</v>
      </c>
    </row>
    <row r="11" spans="1:20">
      <c r="A11" s="8" t="s">
        <v>53</v>
      </c>
      <c r="B11" s="198">
        <v>24.3</v>
      </c>
      <c r="C11" s="198">
        <v>24.3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10.13796</v>
      </c>
      <c r="J11" s="21">
        <f t="shared" si="6"/>
        <v>5.6691899999999995</v>
      </c>
      <c r="K11" s="21">
        <f t="shared" si="7"/>
        <v>7.3118699999999999</v>
      </c>
      <c r="L11" s="21">
        <f t="shared" si="8"/>
        <v>1.1809800000000001</v>
      </c>
      <c r="M11" s="159">
        <f t="shared" si="9"/>
        <v>24.3</v>
      </c>
      <c r="N11" s="22"/>
      <c r="P11" s="37">
        <f t="shared" si="1"/>
        <v>10.13796</v>
      </c>
      <c r="Q11" s="37">
        <f t="shared" si="2"/>
        <v>5.6691899999999995</v>
      </c>
      <c r="R11" s="37">
        <f t="shared" si="3"/>
        <v>7.3118699999999999</v>
      </c>
      <c r="S11" s="37">
        <f t="shared" si="4"/>
        <v>1.1809800000000001</v>
      </c>
      <c r="T11" s="37">
        <f t="shared" si="10"/>
        <v>24.3</v>
      </c>
    </row>
    <row r="12" spans="1:20">
      <c r="A12" s="8" t="s">
        <v>54</v>
      </c>
      <c r="B12" s="198">
        <v>24.3</v>
      </c>
      <c r="C12" s="198">
        <v>24.3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10.13796</v>
      </c>
      <c r="J12" s="21">
        <f t="shared" si="6"/>
        <v>5.6691899999999995</v>
      </c>
      <c r="K12" s="21">
        <f t="shared" si="7"/>
        <v>7.3118699999999999</v>
      </c>
      <c r="L12" s="21">
        <f t="shared" si="8"/>
        <v>1.1809800000000001</v>
      </c>
      <c r="M12" s="159">
        <f t="shared" si="9"/>
        <v>24.3</v>
      </c>
      <c r="N12" s="22"/>
      <c r="P12" s="37">
        <f t="shared" si="1"/>
        <v>10.13796</v>
      </c>
      <c r="Q12" s="37">
        <f t="shared" si="2"/>
        <v>5.6691899999999995</v>
      </c>
      <c r="R12" s="37">
        <f t="shared" si="3"/>
        <v>7.3118699999999999</v>
      </c>
      <c r="S12" s="37">
        <f t="shared" si="4"/>
        <v>1.1809800000000001</v>
      </c>
      <c r="T12" s="37">
        <f t="shared" si="10"/>
        <v>24.3</v>
      </c>
    </row>
    <row r="13" spans="1:20">
      <c r="A13" s="8" t="s">
        <v>55</v>
      </c>
      <c r="B13" s="198">
        <v>24.3</v>
      </c>
      <c r="C13" s="198">
        <v>24.3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10.13796</v>
      </c>
      <c r="J13" s="21">
        <f t="shared" si="6"/>
        <v>5.6691899999999995</v>
      </c>
      <c r="K13" s="21">
        <f t="shared" si="7"/>
        <v>7.3118699999999999</v>
      </c>
      <c r="L13" s="21">
        <f t="shared" si="8"/>
        <v>1.1809800000000001</v>
      </c>
      <c r="M13" s="159">
        <f t="shared" si="9"/>
        <v>24.3</v>
      </c>
      <c r="N13" s="22"/>
      <c r="P13" s="37">
        <f t="shared" si="1"/>
        <v>10.13796</v>
      </c>
      <c r="Q13" s="37">
        <f t="shared" si="2"/>
        <v>5.6691899999999995</v>
      </c>
      <c r="R13" s="37">
        <f t="shared" si="3"/>
        <v>7.3118699999999999</v>
      </c>
      <c r="S13" s="37">
        <f t="shared" si="4"/>
        <v>1.1809800000000001</v>
      </c>
      <c r="T13" s="37">
        <f t="shared" si="10"/>
        <v>24.3</v>
      </c>
    </row>
    <row r="14" spans="1:20">
      <c r="A14" s="8" t="s">
        <v>56</v>
      </c>
      <c r="B14" s="198">
        <v>24.3</v>
      </c>
      <c r="C14" s="198">
        <v>24.3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10.13796</v>
      </c>
      <c r="J14" s="21">
        <f t="shared" si="6"/>
        <v>5.6691899999999995</v>
      </c>
      <c r="K14" s="21">
        <f t="shared" si="7"/>
        <v>7.3118699999999999</v>
      </c>
      <c r="L14" s="21">
        <f t="shared" si="8"/>
        <v>1.1809800000000001</v>
      </c>
      <c r="M14" s="159">
        <f t="shared" si="9"/>
        <v>24.3</v>
      </c>
      <c r="N14" s="22"/>
      <c r="P14" s="37">
        <f t="shared" si="1"/>
        <v>10.13796</v>
      </c>
      <c r="Q14" s="37">
        <f t="shared" si="2"/>
        <v>5.6691899999999995</v>
      </c>
      <c r="R14" s="37">
        <f t="shared" si="3"/>
        <v>7.3118699999999999</v>
      </c>
      <c r="S14" s="37">
        <f t="shared" si="4"/>
        <v>1.1809800000000001</v>
      </c>
      <c r="T14" s="37">
        <f t="shared" si="10"/>
        <v>24.3</v>
      </c>
    </row>
    <row r="15" spans="1:20">
      <c r="A15" s="8" t="s">
        <v>57</v>
      </c>
      <c r="B15" s="198">
        <v>24.3</v>
      </c>
      <c r="C15" s="198">
        <v>24.3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10.13796</v>
      </c>
      <c r="J15" s="21">
        <f t="shared" si="6"/>
        <v>5.6691899999999995</v>
      </c>
      <c r="K15" s="21">
        <f t="shared" si="7"/>
        <v>7.3118699999999999</v>
      </c>
      <c r="L15" s="21">
        <f t="shared" si="8"/>
        <v>1.1809800000000001</v>
      </c>
      <c r="M15" s="159">
        <f t="shared" si="9"/>
        <v>24.3</v>
      </c>
      <c r="N15" s="22"/>
      <c r="P15" s="37">
        <f t="shared" si="1"/>
        <v>10.13796</v>
      </c>
      <c r="Q15" s="37">
        <f t="shared" si="2"/>
        <v>5.6691899999999995</v>
      </c>
      <c r="R15" s="37">
        <f t="shared" si="3"/>
        <v>7.3118699999999999</v>
      </c>
      <c r="S15" s="37">
        <f t="shared" si="4"/>
        <v>1.1809800000000001</v>
      </c>
      <c r="T15" s="37">
        <f t="shared" si="10"/>
        <v>24.3</v>
      </c>
    </row>
    <row r="16" spans="1:20">
      <c r="A16" s="8" t="s">
        <v>58</v>
      </c>
      <c r="B16" s="198">
        <v>24.3</v>
      </c>
      <c r="C16" s="198">
        <v>24.3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10.13796</v>
      </c>
      <c r="J16" s="21">
        <f t="shared" si="6"/>
        <v>5.6691899999999995</v>
      </c>
      <c r="K16" s="21">
        <f t="shared" si="7"/>
        <v>7.3118699999999999</v>
      </c>
      <c r="L16" s="21">
        <f t="shared" si="8"/>
        <v>1.1809800000000001</v>
      </c>
      <c r="M16" s="159">
        <f t="shared" si="9"/>
        <v>24.3</v>
      </c>
      <c r="N16" s="22"/>
      <c r="P16" s="37">
        <f t="shared" si="1"/>
        <v>10.13796</v>
      </c>
      <c r="Q16" s="37">
        <f t="shared" si="2"/>
        <v>5.6691899999999995</v>
      </c>
      <c r="R16" s="37">
        <f t="shared" si="3"/>
        <v>7.3118699999999999</v>
      </c>
      <c r="S16" s="37">
        <f t="shared" si="4"/>
        <v>1.1809800000000001</v>
      </c>
      <c r="T16" s="37">
        <f t="shared" si="10"/>
        <v>24.3</v>
      </c>
    </row>
    <row r="17" spans="1:20">
      <c r="A17" s="8" t="s">
        <v>59</v>
      </c>
      <c r="B17" s="198">
        <v>24.3</v>
      </c>
      <c r="C17" s="198">
        <v>24.3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10.13796</v>
      </c>
      <c r="J17" s="21">
        <f t="shared" si="6"/>
        <v>5.6691899999999995</v>
      </c>
      <c r="K17" s="21">
        <f t="shared" si="7"/>
        <v>7.3118699999999999</v>
      </c>
      <c r="L17" s="21">
        <f t="shared" si="8"/>
        <v>1.1809800000000001</v>
      </c>
      <c r="M17" s="159">
        <f t="shared" si="9"/>
        <v>24.3</v>
      </c>
      <c r="N17" s="22"/>
      <c r="P17" s="37">
        <f t="shared" si="1"/>
        <v>10.13796</v>
      </c>
      <c r="Q17" s="37">
        <f t="shared" si="2"/>
        <v>5.6691899999999995</v>
      </c>
      <c r="R17" s="37">
        <f t="shared" si="3"/>
        <v>7.3118699999999999</v>
      </c>
      <c r="S17" s="37">
        <f t="shared" si="4"/>
        <v>1.1809800000000001</v>
      </c>
      <c r="T17" s="37">
        <f t="shared" si="10"/>
        <v>24.3</v>
      </c>
    </row>
    <row r="18" spans="1:20">
      <c r="A18" s="8" t="s">
        <v>60</v>
      </c>
      <c r="B18" s="198">
        <v>24.3</v>
      </c>
      <c r="C18" s="198">
        <v>24.3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10.13796</v>
      </c>
      <c r="J18" s="21">
        <f t="shared" si="6"/>
        <v>5.6691899999999995</v>
      </c>
      <c r="K18" s="21">
        <f t="shared" si="7"/>
        <v>7.3118699999999999</v>
      </c>
      <c r="L18" s="21">
        <f t="shared" si="8"/>
        <v>1.1809800000000001</v>
      </c>
      <c r="M18" s="159">
        <f t="shared" si="9"/>
        <v>24.3</v>
      </c>
      <c r="N18" s="22"/>
      <c r="P18" s="37">
        <f t="shared" si="1"/>
        <v>10.13796</v>
      </c>
      <c r="Q18" s="37">
        <f t="shared" si="2"/>
        <v>5.6691899999999995</v>
      </c>
      <c r="R18" s="37">
        <f t="shared" si="3"/>
        <v>7.3118699999999999</v>
      </c>
      <c r="S18" s="37">
        <f t="shared" si="4"/>
        <v>1.1809800000000001</v>
      </c>
      <c r="T18" s="37">
        <f t="shared" si="10"/>
        <v>24.3</v>
      </c>
    </row>
    <row r="19" spans="1:20">
      <c r="A19" s="8" t="s">
        <v>61</v>
      </c>
      <c r="B19" s="198">
        <v>24.3</v>
      </c>
      <c r="C19" s="198">
        <v>24.3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10.13796</v>
      </c>
      <c r="J19" s="21">
        <f t="shared" si="6"/>
        <v>5.6691899999999995</v>
      </c>
      <c r="K19" s="21">
        <f t="shared" si="7"/>
        <v>7.3118699999999999</v>
      </c>
      <c r="L19" s="21">
        <f t="shared" si="8"/>
        <v>1.1809800000000001</v>
      </c>
      <c r="M19" s="159">
        <f t="shared" si="9"/>
        <v>24.3</v>
      </c>
      <c r="N19" s="22"/>
      <c r="P19" s="37">
        <f t="shared" si="1"/>
        <v>10.13796</v>
      </c>
      <c r="Q19" s="37">
        <f t="shared" si="2"/>
        <v>5.6691899999999995</v>
      </c>
      <c r="R19" s="37">
        <f t="shared" si="3"/>
        <v>7.3118699999999999</v>
      </c>
      <c r="S19" s="37">
        <f t="shared" si="4"/>
        <v>1.1809800000000001</v>
      </c>
      <c r="T19" s="37">
        <f t="shared" si="10"/>
        <v>24.3</v>
      </c>
    </row>
    <row r="20" spans="1:20">
      <c r="A20" s="8" t="s">
        <v>62</v>
      </c>
      <c r="B20" s="198">
        <v>24.3</v>
      </c>
      <c r="C20" s="198">
        <v>24.3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10.13796</v>
      </c>
      <c r="J20" s="21">
        <f t="shared" si="6"/>
        <v>5.6691899999999995</v>
      </c>
      <c r="K20" s="21">
        <f t="shared" si="7"/>
        <v>7.3118699999999999</v>
      </c>
      <c r="L20" s="21">
        <f t="shared" si="8"/>
        <v>1.1809800000000001</v>
      </c>
      <c r="M20" s="159">
        <f t="shared" si="9"/>
        <v>24.3</v>
      </c>
      <c r="N20" s="22"/>
      <c r="P20" s="37">
        <f t="shared" si="1"/>
        <v>10.13796</v>
      </c>
      <c r="Q20" s="37">
        <f t="shared" si="2"/>
        <v>5.6691899999999995</v>
      </c>
      <c r="R20" s="37">
        <f t="shared" si="3"/>
        <v>7.3118699999999999</v>
      </c>
      <c r="S20" s="37">
        <f t="shared" si="4"/>
        <v>1.1809800000000001</v>
      </c>
      <c r="T20" s="37">
        <f t="shared" si="10"/>
        <v>24.3</v>
      </c>
    </row>
    <row r="21" spans="1:20">
      <c r="A21" s="8" t="s">
        <v>63</v>
      </c>
      <c r="B21" s="198">
        <v>24.3</v>
      </c>
      <c r="C21" s="198">
        <v>24.3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10.13796</v>
      </c>
      <c r="J21" s="21">
        <f t="shared" si="6"/>
        <v>5.6691899999999995</v>
      </c>
      <c r="K21" s="21">
        <f t="shared" si="7"/>
        <v>7.3118699999999999</v>
      </c>
      <c r="L21" s="21">
        <f t="shared" si="8"/>
        <v>1.1809800000000001</v>
      </c>
      <c r="M21" s="159">
        <f t="shared" si="9"/>
        <v>24.3</v>
      </c>
      <c r="N21" s="22"/>
      <c r="P21" s="37">
        <f t="shared" si="1"/>
        <v>10.13796</v>
      </c>
      <c r="Q21" s="37">
        <f t="shared" si="2"/>
        <v>5.6691899999999995</v>
      </c>
      <c r="R21" s="37">
        <f t="shared" si="3"/>
        <v>7.3118699999999999</v>
      </c>
      <c r="S21" s="37">
        <f t="shared" si="4"/>
        <v>1.1809800000000001</v>
      </c>
      <c r="T21" s="37">
        <f t="shared" si="10"/>
        <v>24.3</v>
      </c>
    </row>
    <row r="22" spans="1:20">
      <c r="A22" s="8" t="s">
        <v>64</v>
      </c>
      <c r="B22" s="198">
        <v>24.3</v>
      </c>
      <c r="C22" s="198">
        <v>24.3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10.13796</v>
      </c>
      <c r="J22" s="21">
        <f t="shared" si="6"/>
        <v>5.6691899999999995</v>
      </c>
      <c r="K22" s="21">
        <f t="shared" si="7"/>
        <v>7.3118699999999999</v>
      </c>
      <c r="L22" s="21">
        <f t="shared" si="8"/>
        <v>1.1809800000000001</v>
      </c>
      <c r="M22" s="159">
        <f t="shared" si="9"/>
        <v>24.3</v>
      </c>
      <c r="N22" s="22"/>
      <c r="P22" s="37">
        <f t="shared" si="1"/>
        <v>10.13796</v>
      </c>
      <c r="Q22" s="37">
        <f t="shared" si="2"/>
        <v>5.6691899999999995</v>
      </c>
      <c r="R22" s="37">
        <f t="shared" si="3"/>
        <v>7.3118699999999999</v>
      </c>
      <c r="S22" s="37">
        <f t="shared" si="4"/>
        <v>1.1809800000000001</v>
      </c>
      <c r="T22" s="37">
        <f t="shared" si="10"/>
        <v>24.3</v>
      </c>
    </row>
    <row r="23" spans="1:20">
      <c r="A23" s="8" t="s">
        <v>65</v>
      </c>
      <c r="B23" s="198">
        <v>24.3</v>
      </c>
      <c r="C23" s="198">
        <v>24.3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10.13796</v>
      </c>
      <c r="J23" s="21">
        <f t="shared" si="6"/>
        <v>5.6691899999999995</v>
      </c>
      <c r="K23" s="21">
        <f t="shared" si="7"/>
        <v>7.3118699999999999</v>
      </c>
      <c r="L23" s="21">
        <f t="shared" si="8"/>
        <v>1.1809800000000001</v>
      </c>
      <c r="M23" s="159">
        <f t="shared" si="9"/>
        <v>24.3</v>
      </c>
      <c r="N23" s="22"/>
      <c r="P23" s="37">
        <f t="shared" si="1"/>
        <v>10.13796</v>
      </c>
      <c r="Q23" s="37">
        <f t="shared" si="2"/>
        <v>5.6691899999999995</v>
      </c>
      <c r="R23" s="37">
        <f t="shared" si="3"/>
        <v>7.3118699999999999</v>
      </c>
      <c r="S23" s="37">
        <f t="shared" si="4"/>
        <v>1.1809800000000001</v>
      </c>
      <c r="T23" s="37">
        <f t="shared" si="10"/>
        <v>24.3</v>
      </c>
    </row>
    <row r="24" spans="1:20">
      <c r="A24" s="8" t="s">
        <v>66</v>
      </c>
      <c r="B24" s="198">
        <v>24.3</v>
      </c>
      <c r="C24" s="198">
        <v>24.3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10.13796</v>
      </c>
      <c r="J24" s="21">
        <f t="shared" si="6"/>
        <v>5.6691899999999995</v>
      </c>
      <c r="K24" s="21">
        <f t="shared" si="7"/>
        <v>7.3118699999999999</v>
      </c>
      <c r="L24" s="21">
        <f t="shared" si="8"/>
        <v>1.1809800000000001</v>
      </c>
      <c r="M24" s="159">
        <f t="shared" si="9"/>
        <v>24.3</v>
      </c>
      <c r="N24" s="22"/>
      <c r="P24" s="37">
        <f t="shared" si="1"/>
        <v>10.13796</v>
      </c>
      <c r="Q24" s="37">
        <f t="shared" si="2"/>
        <v>5.6691899999999995</v>
      </c>
      <c r="R24" s="37">
        <f t="shared" si="3"/>
        <v>7.3118699999999999</v>
      </c>
      <c r="S24" s="37">
        <f t="shared" si="4"/>
        <v>1.1809800000000001</v>
      </c>
      <c r="T24" s="37">
        <f t="shared" si="10"/>
        <v>24.3</v>
      </c>
    </row>
    <row r="25" spans="1:20">
      <c r="A25" s="8" t="s">
        <v>67</v>
      </c>
      <c r="B25" s="198">
        <v>24.3</v>
      </c>
      <c r="C25" s="198">
        <v>24.3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10.13796</v>
      </c>
      <c r="J25" s="21">
        <f t="shared" si="6"/>
        <v>5.6691899999999995</v>
      </c>
      <c r="K25" s="21">
        <f t="shared" si="7"/>
        <v>7.3118699999999999</v>
      </c>
      <c r="L25" s="21">
        <f t="shared" si="8"/>
        <v>1.1809800000000001</v>
      </c>
      <c r="M25" s="159">
        <f t="shared" si="9"/>
        <v>24.3</v>
      </c>
      <c r="N25" s="22"/>
      <c r="P25" s="37">
        <f t="shared" si="1"/>
        <v>10.13796</v>
      </c>
      <c r="Q25" s="37">
        <f t="shared" si="2"/>
        <v>5.6691899999999995</v>
      </c>
      <c r="R25" s="37">
        <f t="shared" si="3"/>
        <v>7.3118699999999999</v>
      </c>
      <c r="S25" s="37">
        <f t="shared" si="4"/>
        <v>1.1809800000000001</v>
      </c>
      <c r="T25" s="37">
        <f t="shared" si="10"/>
        <v>24.3</v>
      </c>
    </row>
    <row r="26" spans="1:20">
      <c r="A26" s="8" t="s">
        <v>68</v>
      </c>
      <c r="B26" s="198">
        <v>24.3</v>
      </c>
      <c r="C26" s="198">
        <v>24.3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10.13796</v>
      </c>
      <c r="J26" s="21">
        <f t="shared" si="6"/>
        <v>5.6691899999999995</v>
      </c>
      <c r="K26" s="21">
        <f t="shared" si="7"/>
        <v>7.3118699999999999</v>
      </c>
      <c r="L26" s="21">
        <f t="shared" si="8"/>
        <v>1.1809800000000001</v>
      </c>
      <c r="M26" s="159">
        <f t="shared" si="9"/>
        <v>24.3</v>
      </c>
      <c r="N26" s="22"/>
      <c r="P26" s="37">
        <f t="shared" si="1"/>
        <v>10.13796</v>
      </c>
      <c r="Q26" s="37">
        <f t="shared" si="2"/>
        <v>5.6691899999999995</v>
      </c>
      <c r="R26" s="37">
        <f t="shared" si="3"/>
        <v>7.3118699999999999</v>
      </c>
      <c r="S26" s="37">
        <f t="shared" si="4"/>
        <v>1.1809800000000001</v>
      </c>
      <c r="T26" s="37">
        <f t="shared" si="10"/>
        <v>24.3</v>
      </c>
    </row>
    <row r="27" spans="1:20">
      <c r="A27" s="8" t="s">
        <v>69</v>
      </c>
      <c r="B27" s="198">
        <v>24.3</v>
      </c>
      <c r="C27" s="198">
        <v>24.3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10.13796</v>
      </c>
      <c r="J27" s="21">
        <f t="shared" si="6"/>
        <v>5.6691899999999995</v>
      </c>
      <c r="K27" s="21">
        <f t="shared" si="7"/>
        <v>7.3118699999999999</v>
      </c>
      <c r="L27" s="21">
        <f t="shared" si="8"/>
        <v>1.1809800000000001</v>
      </c>
      <c r="M27" s="159">
        <f t="shared" si="9"/>
        <v>24.3</v>
      </c>
      <c r="N27" s="22"/>
      <c r="P27" s="37">
        <f t="shared" si="1"/>
        <v>10.13796</v>
      </c>
      <c r="Q27" s="37">
        <f t="shared" si="2"/>
        <v>5.6691899999999995</v>
      </c>
      <c r="R27" s="37">
        <f t="shared" si="3"/>
        <v>7.3118699999999999</v>
      </c>
      <c r="S27" s="37">
        <f t="shared" si="4"/>
        <v>1.1809800000000001</v>
      </c>
      <c r="T27" s="37">
        <f t="shared" si="10"/>
        <v>24.3</v>
      </c>
    </row>
    <row r="28" spans="1:20">
      <c r="A28" s="8" t="s">
        <v>70</v>
      </c>
      <c r="B28" s="198">
        <v>24.3</v>
      </c>
      <c r="C28" s="198">
        <v>24.3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10.13796</v>
      </c>
      <c r="J28" s="21">
        <f t="shared" si="6"/>
        <v>5.6691899999999995</v>
      </c>
      <c r="K28" s="21">
        <f t="shared" si="7"/>
        <v>7.3118699999999999</v>
      </c>
      <c r="L28" s="21">
        <f t="shared" si="8"/>
        <v>1.1809800000000001</v>
      </c>
      <c r="M28" s="159">
        <f t="shared" si="9"/>
        <v>24.3</v>
      </c>
      <c r="N28" s="22"/>
      <c r="P28" s="37">
        <f t="shared" si="1"/>
        <v>10.13796</v>
      </c>
      <c r="Q28" s="37">
        <f t="shared" si="2"/>
        <v>5.6691899999999995</v>
      </c>
      <c r="R28" s="37">
        <f t="shared" si="3"/>
        <v>7.3118699999999999</v>
      </c>
      <c r="S28" s="37">
        <f t="shared" si="4"/>
        <v>1.1809800000000001</v>
      </c>
      <c r="T28" s="37">
        <f t="shared" si="10"/>
        <v>24.3</v>
      </c>
    </row>
    <row r="29" spans="1:20">
      <c r="A29" s="8" t="s">
        <v>71</v>
      </c>
      <c r="B29" s="198">
        <v>24.3</v>
      </c>
      <c r="C29" s="198">
        <v>24.3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10.13796</v>
      </c>
      <c r="J29" s="21">
        <f t="shared" si="6"/>
        <v>5.6691899999999995</v>
      </c>
      <c r="K29" s="21">
        <f t="shared" si="7"/>
        <v>7.3118699999999999</v>
      </c>
      <c r="L29" s="21">
        <f t="shared" si="8"/>
        <v>1.1809800000000001</v>
      </c>
      <c r="M29" s="159">
        <f t="shared" si="9"/>
        <v>24.3</v>
      </c>
      <c r="N29" s="22"/>
      <c r="P29" s="37">
        <f t="shared" si="1"/>
        <v>10.13796</v>
      </c>
      <c r="Q29" s="37">
        <f t="shared" si="2"/>
        <v>5.6691899999999995</v>
      </c>
      <c r="R29" s="37">
        <f t="shared" si="3"/>
        <v>7.3118699999999999</v>
      </c>
      <c r="S29" s="37">
        <f t="shared" si="4"/>
        <v>1.1809800000000001</v>
      </c>
      <c r="T29" s="37">
        <f t="shared" si="10"/>
        <v>24.3</v>
      </c>
    </row>
    <row r="30" spans="1:20">
      <c r="A30" s="8" t="s">
        <v>72</v>
      </c>
      <c r="B30" s="198">
        <v>24.3</v>
      </c>
      <c r="C30" s="198">
        <v>24.3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10.13796</v>
      </c>
      <c r="J30" s="21">
        <f t="shared" si="6"/>
        <v>5.6691899999999995</v>
      </c>
      <c r="K30" s="21">
        <f t="shared" si="7"/>
        <v>7.3118699999999999</v>
      </c>
      <c r="L30" s="21">
        <f t="shared" si="8"/>
        <v>1.1809800000000001</v>
      </c>
      <c r="M30" s="159">
        <f t="shared" si="9"/>
        <v>24.3</v>
      </c>
      <c r="N30" s="22"/>
      <c r="P30" s="37">
        <f t="shared" si="1"/>
        <v>10.13796</v>
      </c>
      <c r="Q30" s="37">
        <f t="shared" si="2"/>
        <v>5.6691899999999995</v>
      </c>
      <c r="R30" s="37">
        <f t="shared" si="3"/>
        <v>7.3118699999999999</v>
      </c>
      <c r="S30" s="37">
        <f t="shared" si="4"/>
        <v>1.1809800000000001</v>
      </c>
      <c r="T30" s="37">
        <f t="shared" si="10"/>
        <v>24.3</v>
      </c>
    </row>
    <row r="31" spans="1:20">
      <c r="A31" s="8" t="s">
        <v>73</v>
      </c>
      <c r="B31" s="198">
        <v>24.3</v>
      </c>
      <c r="C31" s="198">
        <v>24.3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10.13796</v>
      </c>
      <c r="J31" s="21">
        <f t="shared" si="6"/>
        <v>5.6691899999999995</v>
      </c>
      <c r="K31" s="21">
        <f t="shared" si="7"/>
        <v>7.3118699999999999</v>
      </c>
      <c r="L31" s="21">
        <f t="shared" si="8"/>
        <v>1.1809800000000001</v>
      </c>
      <c r="M31" s="159">
        <f t="shared" si="9"/>
        <v>24.3</v>
      </c>
      <c r="N31" s="22"/>
      <c r="P31" s="37">
        <f t="shared" si="1"/>
        <v>10.13796</v>
      </c>
      <c r="Q31" s="37">
        <f t="shared" si="2"/>
        <v>5.6691899999999995</v>
      </c>
      <c r="R31" s="37">
        <f t="shared" si="3"/>
        <v>7.3118699999999999</v>
      </c>
      <c r="S31" s="37">
        <f t="shared" si="4"/>
        <v>1.1809800000000001</v>
      </c>
      <c r="T31" s="37">
        <f t="shared" si="10"/>
        <v>24.3</v>
      </c>
    </row>
    <row r="32" spans="1:20">
      <c r="A32" s="8" t="s">
        <v>74</v>
      </c>
      <c r="B32" s="198">
        <v>24.3</v>
      </c>
      <c r="C32" s="198">
        <v>24.3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10.13796</v>
      </c>
      <c r="J32" s="21">
        <f t="shared" si="6"/>
        <v>5.6691899999999995</v>
      </c>
      <c r="K32" s="21">
        <f t="shared" si="7"/>
        <v>7.3118699999999999</v>
      </c>
      <c r="L32" s="21">
        <f t="shared" si="8"/>
        <v>1.1809800000000001</v>
      </c>
      <c r="M32" s="159">
        <f t="shared" si="9"/>
        <v>24.3</v>
      </c>
      <c r="N32" s="22"/>
      <c r="P32" s="37">
        <f t="shared" si="1"/>
        <v>10.13796</v>
      </c>
      <c r="Q32" s="37">
        <f t="shared" si="2"/>
        <v>5.6691899999999995</v>
      </c>
      <c r="R32" s="37">
        <f t="shared" si="3"/>
        <v>7.3118699999999999</v>
      </c>
      <c r="S32" s="37">
        <f t="shared" si="4"/>
        <v>1.1809800000000001</v>
      </c>
      <c r="T32" s="37">
        <f t="shared" si="10"/>
        <v>24.3</v>
      </c>
    </row>
    <row r="33" spans="1:20">
      <c r="A33" s="8" t="s">
        <v>75</v>
      </c>
      <c r="B33" s="198">
        <v>24.3</v>
      </c>
      <c r="C33" s="198">
        <v>24.3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10.13796</v>
      </c>
      <c r="J33" s="21">
        <f t="shared" si="6"/>
        <v>5.6691899999999995</v>
      </c>
      <c r="K33" s="21">
        <f t="shared" si="7"/>
        <v>7.3118699999999999</v>
      </c>
      <c r="L33" s="21">
        <f t="shared" si="8"/>
        <v>1.1809800000000001</v>
      </c>
      <c r="M33" s="159">
        <f t="shared" si="9"/>
        <v>24.3</v>
      </c>
      <c r="N33" s="22"/>
      <c r="P33" s="37">
        <f t="shared" si="1"/>
        <v>10.13796</v>
      </c>
      <c r="Q33" s="37">
        <f t="shared" si="2"/>
        <v>5.6691899999999995</v>
      </c>
      <c r="R33" s="37">
        <f t="shared" si="3"/>
        <v>7.3118699999999999</v>
      </c>
      <c r="S33" s="37">
        <f t="shared" si="4"/>
        <v>1.1809800000000001</v>
      </c>
      <c r="T33" s="37">
        <f t="shared" si="10"/>
        <v>24.3</v>
      </c>
    </row>
    <row r="34" spans="1:20">
      <c r="A34" s="8" t="s">
        <v>76</v>
      </c>
      <c r="B34" s="198">
        <v>24.3</v>
      </c>
      <c r="C34" s="198">
        <v>24.3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10.13796</v>
      </c>
      <c r="J34" s="21">
        <f t="shared" si="6"/>
        <v>5.6691899999999995</v>
      </c>
      <c r="K34" s="21">
        <f t="shared" si="7"/>
        <v>7.3118699999999999</v>
      </c>
      <c r="L34" s="21">
        <f t="shared" si="8"/>
        <v>1.1809800000000001</v>
      </c>
      <c r="M34" s="159">
        <f t="shared" si="9"/>
        <v>24.3</v>
      </c>
      <c r="N34" s="22"/>
      <c r="P34" s="37">
        <f t="shared" si="1"/>
        <v>10.13796</v>
      </c>
      <c r="Q34" s="37">
        <f t="shared" si="2"/>
        <v>5.6691899999999995</v>
      </c>
      <c r="R34" s="37">
        <f t="shared" si="3"/>
        <v>7.3118699999999999</v>
      </c>
      <c r="S34" s="37">
        <f t="shared" si="4"/>
        <v>1.1809800000000001</v>
      </c>
      <c r="T34" s="37">
        <f t="shared" si="10"/>
        <v>24.3</v>
      </c>
    </row>
    <row r="35" spans="1:20">
      <c r="A35" s="8" t="s">
        <v>77</v>
      </c>
      <c r="B35" s="198">
        <v>24.3</v>
      </c>
      <c r="C35" s="198">
        <v>24.3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10.13796</v>
      </c>
      <c r="J35" s="21">
        <f t="shared" si="6"/>
        <v>5.6691899999999995</v>
      </c>
      <c r="K35" s="21">
        <f t="shared" si="7"/>
        <v>7.3118699999999999</v>
      </c>
      <c r="L35" s="21">
        <f t="shared" si="8"/>
        <v>1.1809800000000001</v>
      </c>
      <c r="M35" s="159">
        <f t="shared" si="9"/>
        <v>24.3</v>
      </c>
      <c r="N35" s="22"/>
      <c r="P35" s="37">
        <f t="shared" ref="P35:P66" si="12">I35</f>
        <v>10.13796</v>
      </c>
      <c r="Q35" s="37">
        <f t="shared" ref="Q35:Q66" si="13">J35</f>
        <v>5.6691899999999995</v>
      </c>
      <c r="R35" s="37">
        <f t="shared" ref="R35:R66" si="14">K35</f>
        <v>7.3118699999999999</v>
      </c>
      <c r="S35" s="37">
        <f t="shared" ref="S35:S66" si="15">L35</f>
        <v>1.1809800000000001</v>
      </c>
      <c r="T35" s="37">
        <f t="shared" si="10"/>
        <v>24.3</v>
      </c>
    </row>
    <row r="36" spans="1:20">
      <c r="A36" s="8" t="s">
        <v>78</v>
      </c>
      <c r="B36" s="198">
        <v>24.3</v>
      </c>
      <c r="C36" s="198">
        <v>24.3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10.13796</v>
      </c>
      <c r="J36" s="21">
        <f t="shared" si="6"/>
        <v>5.6691899999999995</v>
      </c>
      <c r="K36" s="21">
        <f t="shared" si="7"/>
        <v>7.3118699999999999</v>
      </c>
      <c r="L36" s="21">
        <f t="shared" si="8"/>
        <v>1.1809800000000001</v>
      </c>
      <c r="M36" s="159">
        <f t="shared" si="9"/>
        <v>24.3</v>
      </c>
      <c r="N36" s="22"/>
      <c r="P36" s="37">
        <f t="shared" si="12"/>
        <v>10.13796</v>
      </c>
      <c r="Q36" s="37">
        <f t="shared" si="13"/>
        <v>5.6691899999999995</v>
      </c>
      <c r="R36" s="37">
        <f t="shared" si="14"/>
        <v>7.3118699999999999</v>
      </c>
      <c r="S36" s="37">
        <f t="shared" si="15"/>
        <v>1.1809800000000001</v>
      </c>
      <c r="T36" s="37">
        <f t="shared" si="10"/>
        <v>24.3</v>
      </c>
    </row>
    <row r="37" spans="1:20">
      <c r="A37" s="8" t="s">
        <v>79</v>
      </c>
      <c r="B37" s="198">
        <v>24.3</v>
      </c>
      <c r="C37" s="198">
        <v>24.3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10.13796</v>
      </c>
      <c r="J37" s="21">
        <f t="shared" si="6"/>
        <v>5.6691899999999995</v>
      </c>
      <c r="K37" s="21">
        <f t="shared" si="7"/>
        <v>7.3118699999999999</v>
      </c>
      <c r="L37" s="21">
        <f t="shared" si="8"/>
        <v>1.1809800000000001</v>
      </c>
      <c r="M37" s="159">
        <f t="shared" si="9"/>
        <v>24.3</v>
      </c>
      <c r="N37" s="22"/>
      <c r="P37" s="37">
        <f t="shared" si="12"/>
        <v>10.13796</v>
      </c>
      <c r="Q37" s="37">
        <f t="shared" si="13"/>
        <v>5.6691899999999995</v>
      </c>
      <c r="R37" s="37">
        <f t="shared" si="14"/>
        <v>7.3118699999999999</v>
      </c>
      <c r="S37" s="37">
        <f t="shared" si="15"/>
        <v>1.1809800000000001</v>
      </c>
      <c r="T37" s="37">
        <f t="shared" si="10"/>
        <v>24.3</v>
      </c>
    </row>
    <row r="38" spans="1:20">
      <c r="A38" s="8" t="s">
        <v>80</v>
      </c>
      <c r="B38" s="198">
        <v>23.5</v>
      </c>
      <c r="C38" s="198">
        <v>23.5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9.8041999999999998</v>
      </c>
      <c r="J38" s="21">
        <f t="shared" si="6"/>
        <v>5.4825499999999998</v>
      </c>
      <c r="K38" s="21">
        <f t="shared" si="7"/>
        <v>7.0711500000000003</v>
      </c>
      <c r="L38" s="21">
        <f t="shared" si="8"/>
        <v>1.1421000000000001</v>
      </c>
      <c r="M38" s="159">
        <f t="shared" si="9"/>
        <v>23.5</v>
      </c>
      <c r="N38" s="22"/>
      <c r="P38" s="37">
        <f t="shared" si="12"/>
        <v>9.8041999999999998</v>
      </c>
      <c r="Q38" s="37">
        <f t="shared" si="13"/>
        <v>5.4825499999999998</v>
      </c>
      <c r="R38" s="37">
        <f t="shared" si="14"/>
        <v>7.0711500000000003</v>
      </c>
      <c r="S38" s="37">
        <f t="shared" si="15"/>
        <v>1.1421000000000001</v>
      </c>
      <c r="T38" s="37">
        <f t="shared" si="10"/>
        <v>23.5</v>
      </c>
    </row>
    <row r="39" spans="1:20">
      <c r="A39" s="8" t="s">
        <v>81</v>
      </c>
      <c r="B39" s="198">
        <v>23.5</v>
      </c>
      <c r="C39" s="198">
        <v>23.5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9.8041999999999998</v>
      </c>
      <c r="J39" s="21">
        <f t="shared" si="6"/>
        <v>5.4825499999999998</v>
      </c>
      <c r="K39" s="21">
        <f t="shared" si="7"/>
        <v>7.0711500000000003</v>
      </c>
      <c r="L39" s="21">
        <f t="shared" si="8"/>
        <v>1.1421000000000001</v>
      </c>
      <c r="M39" s="159">
        <f t="shared" si="9"/>
        <v>23.5</v>
      </c>
      <c r="N39" s="22"/>
      <c r="P39" s="37">
        <f t="shared" si="12"/>
        <v>9.8041999999999998</v>
      </c>
      <c r="Q39" s="37">
        <f t="shared" si="13"/>
        <v>5.4825499999999998</v>
      </c>
      <c r="R39" s="37">
        <f t="shared" si="14"/>
        <v>7.0711500000000003</v>
      </c>
      <c r="S39" s="37">
        <f t="shared" si="15"/>
        <v>1.1421000000000001</v>
      </c>
      <c r="T39" s="37">
        <f t="shared" si="10"/>
        <v>23.5</v>
      </c>
    </row>
    <row r="40" spans="1:20">
      <c r="A40" s="8" t="s">
        <v>82</v>
      </c>
      <c r="B40" s="198">
        <v>23.5</v>
      </c>
      <c r="C40" s="198">
        <v>23.5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9.8041999999999998</v>
      </c>
      <c r="J40" s="21">
        <f t="shared" si="6"/>
        <v>5.4825499999999998</v>
      </c>
      <c r="K40" s="21">
        <f t="shared" si="7"/>
        <v>7.0711500000000003</v>
      </c>
      <c r="L40" s="21">
        <f t="shared" si="8"/>
        <v>1.1421000000000001</v>
      </c>
      <c r="M40" s="159">
        <f t="shared" si="9"/>
        <v>23.5</v>
      </c>
      <c r="N40" s="22"/>
      <c r="P40" s="37">
        <f t="shared" si="12"/>
        <v>9.8041999999999998</v>
      </c>
      <c r="Q40" s="37">
        <f t="shared" si="13"/>
        <v>5.4825499999999998</v>
      </c>
      <c r="R40" s="37">
        <f t="shared" si="14"/>
        <v>7.0711500000000003</v>
      </c>
      <c r="S40" s="37">
        <f t="shared" si="15"/>
        <v>1.1421000000000001</v>
      </c>
      <c r="T40" s="37">
        <f t="shared" si="10"/>
        <v>23.5</v>
      </c>
    </row>
    <row r="41" spans="1:20">
      <c r="A41" s="8" t="s">
        <v>83</v>
      </c>
      <c r="B41" s="198">
        <v>23.5</v>
      </c>
      <c r="C41" s="198">
        <v>23.5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9.8041999999999998</v>
      </c>
      <c r="J41" s="21">
        <f t="shared" si="6"/>
        <v>5.4825499999999998</v>
      </c>
      <c r="K41" s="21">
        <f t="shared" si="7"/>
        <v>7.0711500000000003</v>
      </c>
      <c r="L41" s="21">
        <f t="shared" si="8"/>
        <v>1.1421000000000001</v>
      </c>
      <c r="M41" s="159">
        <f t="shared" si="9"/>
        <v>23.5</v>
      </c>
      <c r="N41" s="22"/>
      <c r="P41" s="37">
        <f t="shared" si="12"/>
        <v>9.8041999999999998</v>
      </c>
      <c r="Q41" s="37">
        <f t="shared" si="13"/>
        <v>5.4825499999999998</v>
      </c>
      <c r="R41" s="37">
        <f t="shared" si="14"/>
        <v>7.0711500000000003</v>
      </c>
      <c r="S41" s="37">
        <f t="shared" si="15"/>
        <v>1.1421000000000001</v>
      </c>
      <c r="T41" s="37">
        <f t="shared" si="10"/>
        <v>23.5</v>
      </c>
    </row>
    <row r="42" spans="1:20">
      <c r="A42" s="8" t="s">
        <v>84</v>
      </c>
      <c r="B42" s="198">
        <v>23.5</v>
      </c>
      <c r="C42" s="198">
        <v>23.5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9.8041999999999998</v>
      </c>
      <c r="J42" s="21">
        <f t="shared" si="6"/>
        <v>5.4825499999999998</v>
      </c>
      <c r="K42" s="21">
        <f t="shared" si="7"/>
        <v>7.0711500000000003</v>
      </c>
      <c r="L42" s="21">
        <f t="shared" si="8"/>
        <v>1.1421000000000001</v>
      </c>
      <c r="M42" s="159">
        <f t="shared" si="9"/>
        <v>23.5</v>
      </c>
      <c r="N42" s="22"/>
      <c r="P42" s="37">
        <f t="shared" si="12"/>
        <v>9.8041999999999998</v>
      </c>
      <c r="Q42" s="37">
        <f t="shared" si="13"/>
        <v>5.4825499999999998</v>
      </c>
      <c r="R42" s="37">
        <f t="shared" si="14"/>
        <v>7.0711500000000003</v>
      </c>
      <c r="S42" s="37">
        <f t="shared" si="15"/>
        <v>1.1421000000000001</v>
      </c>
      <c r="T42" s="37">
        <f t="shared" si="10"/>
        <v>23.5</v>
      </c>
    </row>
    <row r="43" spans="1:20">
      <c r="A43" s="8" t="s">
        <v>85</v>
      </c>
      <c r="B43" s="198">
        <v>23.5</v>
      </c>
      <c r="C43" s="198">
        <v>23.5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9.8041999999999998</v>
      </c>
      <c r="J43" s="21">
        <f t="shared" si="6"/>
        <v>5.4825499999999998</v>
      </c>
      <c r="K43" s="21">
        <f t="shared" si="7"/>
        <v>7.0711500000000003</v>
      </c>
      <c r="L43" s="21">
        <f t="shared" si="8"/>
        <v>1.1421000000000001</v>
      </c>
      <c r="M43" s="159">
        <f t="shared" si="9"/>
        <v>23.5</v>
      </c>
      <c r="N43" s="22"/>
      <c r="P43" s="37">
        <f t="shared" si="12"/>
        <v>9.8041999999999998</v>
      </c>
      <c r="Q43" s="37">
        <f t="shared" si="13"/>
        <v>5.4825499999999998</v>
      </c>
      <c r="R43" s="37">
        <f t="shared" si="14"/>
        <v>7.0711500000000003</v>
      </c>
      <c r="S43" s="37">
        <f t="shared" si="15"/>
        <v>1.1421000000000001</v>
      </c>
      <c r="T43" s="37">
        <f t="shared" si="10"/>
        <v>23.5</v>
      </c>
    </row>
    <row r="44" spans="1:20">
      <c r="A44" s="8" t="s">
        <v>86</v>
      </c>
      <c r="B44" s="198">
        <v>23.5</v>
      </c>
      <c r="C44" s="198">
        <v>23.5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9.8041999999999998</v>
      </c>
      <c r="J44" s="21">
        <f t="shared" si="6"/>
        <v>5.4825499999999998</v>
      </c>
      <c r="K44" s="21">
        <f t="shared" si="7"/>
        <v>7.0711500000000003</v>
      </c>
      <c r="L44" s="21">
        <f t="shared" si="8"/>
        <v>1.1421000000000001</v>
      </c>
      <c r="M44" s="159">
        <f t="shared" si="9"/>
        <v>23.5</v>
      </c>
      <c r="N44" s="22"/>
      <c r="P44" s="37">
        <f t="shared" si="12"/>
        <v>9.8041999999999998</v>
      </c>
      <c r="Q44" s="37">
        <f t="shared" si="13"/>
        <v>5.4825499999999998</v>
      </c>
      <c r="R44" s="37">
        <f t="shared" si="14"/>
        <v>7.0711500000000003</v>
      </c>
      <c r="S44" s="37">
        <f t="shared" si="15"/>
        <v>1.1421000000000001</v>
      </c>
      <c r="T44" s="37">
        <f t="shared" si="10"/>
        <v>23.5</v>
      </c>
    </row>
    <row r="45" spans="1:20">
      <c r="A45" s="8" t="s">
        <v>87</v>
      </c>
      <c r="B45" s="198">
        <v>23.5</v>
      </c>
      <c r="C45" s="198">
        <v>23.5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9.8041999999999998</v>
      </c>
      <c r="J45" s="21">
        <f t="shared" si="6"/>
        <v>5.4825499999999998</v>
      </c>
      <c r="K45" s="21">
        <f t="shared" si="7"/>
        <v>7.0711500000000003</v>
      </c>
      <c r="L45" s="21">
        <f t="shared" si="8"/>
        <v>1.1421000000000001</v>
      </c>
      <c r="M45" s="159">
        <f t="shared" si="9"/>
        <v>23.5</v>
      </c>
      <c r="N45" s="22"/>
      <c r="P45" s="37">
        <f t="shared" si="12"/>
        <v>9.8041999999999998</v>
      </c>
      <c r="Q45" s="37">
        <f t="shared" si="13"/>
        <v>5.4825499999999998</v>
      </c>
      <c r="R45" s="37">
        <f t="shared" si="14"/>
        <v>7.0711500000000003</v>
      </c>
      <c r="S45" s="37">
        <f t="shared" si="15"/>
        <v>1.1421000000000001</v>
      </c>
      <c r="T45" s="37">
        <f t="shared" si="10"/>
        <v>23.5</v>
      </c>
    </row>
    <row r="46" spans="1:20">
      <c r="A46" s="8" t="s">
        <v>88</v>
      </c>
      <c r="B46" s="198">
        <v>23.5</v>
      </c>
      <c r="C46" s="198">
        <v>23.5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9.8041999999999998</v>
      </c>
      <c r="J46" s="21">
        <f t="shared" si="6"/>
        <v>5.4825499999999998</v>
      </c>
      <c r="K46" s="21">
        <f t="shared" si="7"/>
        <v>7.0711500000000003</v>
      </c>
      <c r="L46" s="21">
        <f t="shared" si="8"/>
        <v>1.1421000000000001</v>
      </c>
      <c r="M46" s="159">
        <f t="shared" si="9"/>
        <v>23.5</v>
      </c>
      <c r="N46" s="22"/>
      <c r="P46" s="37">
        <f t="shared" si="12"/>
        <v>9.8041999999999998</v>
      </c>
      <c r="Q46" s="37">
        <f t="shared" si="13"/>
        <v>5.4825499999999998</v>
      </c>
      <c r="R46" s="37">
        <f t="shared" si="14"/>
        <v>7.0711500000000003</v>
      </c>
      <c r="S46" s="37">
        <f t="shared" si="15"/>
        <v>1.1421000000000001</v>
      </c>
      <c r="T46" s="37">
        <f t="shared" si="10"/>
        <v>23.5</v>
      </c>
    </row>
    <row r="47" spans="1:20">
      <c r="A47" s="8" t="s">
        <v>89</v>
      </c>
      <c r="B47" s="198">
        <v>23.5</v>
      </c>
      <c r="C47" s="198">
        <v>23.5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9.8041999999999998</v>
      </c>
      <c r="J47" s="21">
        <f t="shared" si="6"/>
        <v>5.4825499999999998</v>
      </c>
      <c r="K47" s="21">
        <f t="shared" si="7"/>
        <v>7.0711500000000003</v>
      </c>
      <c r="L47" s="21">
        <f t="shared" si="8"/>
        <v>1.1421000000000001</v>
      </c>
      <c r="M47" s="159">
        <f t="shared" si="9"/>
        <v>23.5</v>
      </c>
      <c r="N47" s="22"/>
      <c r="P47" s="37">
        <f t="shared" si="12"/>
        <v>9.8041999999999998</v>
      </c>
      <c r="Q47" s="37">
        <f t="shared" si="13"/>
        <v>5.4825499999999998</v>
      </c>
      <c r="R47" s="37">
        <f t="shared" si="14"/>
        <v>7.0711500000000003</v>
      </c>
      <c r="S47" s="37">
        <f t="shared" si="15"/>
        <v>1.1421000000000001</v>
      </c>
      <c r="T47" s="37">
        <f t="shared" si="10"/>
        <v>23.5</v>
      </c>
    </row>
    <row r="48" spans="1:20">
      <c r="A48" s="8" t="s">
        <v>90</v>
      </c>
      <c r="B48" s="198">
        <v>23.5</v>
      </c>
      <c r="C48" s="198">
        <v>23.5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9.8041999999999998</v>
      </c>
      <c r="J48" s="21">
        <f t="shared" si="6"/>
        <v>5.4825499999999998</v>
      </c>
      <c r="K48" s="21">
        <f t="shared" si="7"/>
        <v>7.0711500000000003</v>
      </c>
      <c r="L48" s="21">
        <f t="shared" si="8"/>
        <v>1.1421000000000001</v>
      </c>
      <c r="M48" s="159">
        <f t="shared" si="9"/>
        <v>23.5</v>
      </c>
      <c r="N48" s="22"/>
      <c r="P48" s="37">
        <f t="shared" si="12"/>
        <v>9.8041999999999998</v>
      </c>
      <c r="Q48" s="37">
        <f t="shared" si="13"/>
        <v>5.4825499999999998</v>
      </c>
      <c r="R48" s="37">
        <f t="shared" si="14"/>
        <v>7.0711500000000003</v>
      </c>
      <c r="S48" s="37">
        <f t="shared" si="15"/>
        <v>1.1421000000000001</v>
      </c>
      <c r="T48" s="37">
        <f t="shared" si="10"/>
        <v>23.5</v>
      </c>
    </row>
    <row r="49" spans="1:20">
      <c r="A49" s="8" t="s">
        <v>91</v>
      </c>
      <c r="B49" s="198">
        <v>23.5</v>
      </c>
      <c r="C49" s="198">
        <v>23.5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9.8041999999999998</v>
      </c>
      <c r="J49" s="21">
        <f t="shared" si="6"/>
        <v>5.4825499999999998</v>
      </c>
      <c r="K49" s="21">
        <f t="shared" si="7"/>
        <v>7.0711500000000003</v>
      </c>
      <c r="L49" s="21">
        <f t="shared" si="8"/>
        <v>1.1421000000000001</v>
      </c>
      <c r="M49" s="159">
        <f t="shared" si="9"/>
        <v>23.5</v>
      </c>
      <c r="N49" s="22"/>
      <c r="P49" s="37">
        <f t="shared" si="12"/>
        <v>9.8041999999999998</v>
      </c>
      <c r="Q49" s="37">
        <f t="shared" si="13"/>
        <v>5.4825499999999998</v>
      </c>
      <c r="R49" s="37">
        <f t="shared" si="14"/>
        <v>7.0711500000000003</v>
      </c>
      <c r="S49" s="37">
        <f t="shared" si="15"/>
        <v>1.1421000000000001</v>
      </c>
      <c r="T49" s="37">
        <f t="shared" si="10"/>
        <v>23.5</v>
      </c>
    </row>
    <row r="50" spans="1:20">
      <c r="A50" s="8" t="s">
        <v>92</v>
      </c>
      <c r="B50" s="198">
        <v>23.5</v>
      </c>
      <c r="C50" s="198">
        <v>23.5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9.8041999999999998</v>
      </c>
      <c r="J50" s="21">
        <f t="shared" si="6"/>
        <v>5.4825499999999998</v>
      </c>
      <c r="K50" s="21">
        <f t="shared" si="7"/>
        <v>7.0711500000000003</v>
      </c>
      <c r="L50" s="21">
        <f t="shared" si="8"/>
        <v>1.1421000000000001</v>
      </c>
      <c r="M50" s="159">
        <f t="shared" si="9"/>
        <v>23.5</v>
      </c>
      <c r="N50" s="22"/>
      <c r="P50" s="37">
        <f t="shared" si="12"/>
        <v>9.8041999999999998</v>
      </c>
      <c r="Q50" s="37">
        <f t="shared" si="13"/>
        <v>5.4825499999999998</v>
      </c>
      <c r="R50" s="37">
        <f t="shared" si="14"/>
        <v>7.0711500000000003</v>
      </c>
      <c r="S50" s="37">
        <f t="shared" si="15"/>
        <v>1.1421000000000001</v>
      </c>
      <c r="T50" s="37">
        <f t="shared" si="10"/>
        <v>23.5</v>
      </c>
    </row>
    <row r="51" spans="1:20">
      <c r="A51" s="8" t="s">
        <v>93</v>
      </c>
      <c r="B51" s="198">
        <v>23.5</v>
      </c>
      <c r="C51" s="198">
        <v>23.5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9.8041999999999998</v>
      </c>
      <c r="J51" s="21">
        <f t="shared" si="6"/>
        <v>5.4825499999999998</v>
      </c>
      <c r="K51" s="21">
        <f t="shared" si="7"/>
        <v>7.0711500000000003</v>
      </c>
      <c r="L51" s="21">
        <f t="shared" si="8"/>
        <v>1.1421000000000001</v>
      </c>
      <c r="M51" s="159">
        <f t="shared" si="9"/>
        <v>23.5</v>
      </c>
      <c r="N51" s="22"/>
      <c r="P51" s="37">
        <f t="shared" si="12"/>
        <v>9.8041999999999998</v>
      </c>
      <c r="Q51" s="37">
        <f t="shared" si="13"/>
        <v>5.4825499999999998</v>
      </c>
      <c r="R51" s="37">
        <f t="shared" si="14"/>
        <v>7.0711500000000003</v>
      </c>
      <c r="S51" s="37">
        <f t="shared" si="15"/>
        <v>1.1421000000000001</v>
      </c>
      <c r="T51" s="37">
        <f t="shared" si="10"/>
        <v>23.5</v>
      </c>
    </row>
    <row r="52" spans="1:20">
      <c r="A52" s="8" t="s">
        <v>94</v>
      </c>
      <c r="B52" s="198">
        <v>23.5</v>
      </c>
      <c r="C52" s="198">
        <v>23.5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9.8041999999999998</v>
      </c>
      <c r="J52" s="21">
        <f t="shared" si="6"/>
        <v>5.4825499999999998</v>
      </c>
      <c r="K52" s="21">
        <f t="shared" si="7"/>
        <v>7.0711500000000003</v>
      </c>
      <c r="L52" s="21">
        <f t="shared" si="8"/>
        <v>1.1421000000000001</v>
      </c>
      <c r="M52" s="159">
        <f t="shared" si="9"/>
        <v>23.5</v>
      </c>
      <c r="N52" s="22"/>
      <c r="P52" s="37">
        <f t="shared" si="12"/>
        <v>9.8041999999999998</v>
      </c>
      <c r="Q52" s="37">
        <f t="shared" si="13"/>
        <v>5.4825499999999998</v>
      </c>
      <c r="R52" s="37">
        <f t="shared" si="14"/>
        <v>7.0711500000000003</v>
      </c>
      <c r="S52" s="37">
        <f t="shared" si="15"/>
        <v>1.1421000000000001</v>
      </c>
      <c r="T52" s="37">
        <f t="shared" si="10"/>
        <v>23.5</v>
      </c>
    </row>
    <row r="53" spans="1:20">
      <c r="A53" s="8" t="s">
        <v>95</v>
      </c>
      <c r="B53" s="198">
        <v>23.5</v>
      </c>
      <c r="C53" s="198">
        <v>23.5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9.8041999999999998</v>
      </c>
      <c r="J53" s="21">
        <f t="shared" si="6"/>
        <v>5.4825499999999998</v>
      </c>
      <c r="K53" s="21">
        <f t="shared" si="7"/>
        <v>7.0711500000000003</v>
      </c>
      <c r="L53" s="21">
        <f t="shared" si="8"/>
        <v>1.1421000000000001</v>
      </c>
      <c r="M53" s="159">
        <f t="shared" si="9"/>
        <v>23.5</v>
      </c>
      <c r="N53" s="22"/>
      <c r="P53" s="37">
        <f t="shared" si="12"/>
        <v>9.8041999999999998</v>
      </c>
      <c r="Q53" s="37">
        <f t="shared" si="13"/>
        <v>5.4825499999999998</v>
      </c>
      <c r="R53" s="37">
        <f t="shared" si="14"/>
        <v>7.0711500000000003</v>
      </c>
      <c r="S53" s="37">
        <f t="shared" si="15"/>
        <v>1.1421000000000001</v>
      </c>
      <c r="T53" s="37">
        <f t="shared" si="10"/>
        <v>23.5</v>
      </c>
    </row>
    <row r="54" spans="1:20">
      <c r="A54" s="8" t="s">
        <v>96</v>
      </c>
      <c r="B54" s="198">
        <v>23.5</v>
      </c>
      <c r="C54" s="198">
        <v>23.5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9.8041999999999998</v>
      </c>
      <c r="J54" s="21">
        <f t="shared" si="6"/>
        <v>5.4825499999999998</v>
      </c>
      <c r="K54" s="21">
        <f t="shared" si="7"/>
        <v>7.0711500000000003</v>
      </c>
      <c r="L54" s="21">
        <f t="shared" si="8"/>
        <v>1.1421000000000001</v>
      </c>
      <c r="M54" s="159">
        <f t="shared" si="9"/>
        <v>23.5</v>
      </c>
      <c r="N54" s="22"/>
      <c r="P54" s="37">
        <f t="shared" si="12"/>
        <v>9.8041999999999998</v>
      </c>
      <c r="Q54" s="37">
        <f t="shared" si="13"/>
        <v>5.4825499999999998</v>
      </c>
      <c r="R54" s="37">
        <f t="shared" si="14"/>
        <v>7.0711500000000003</v>
      </c>
      <c r="S54" s="37">
        <f t="shared" si="15"/>
        <v>1.1421000000000001</v>
      </c>
      <c r="T54" s="37">
        <f t="shared" si="10"/>
        <v>23.5</v>
      </c>
    </row>
    <row r="55" spans="1:20">
      <c r="A55" s="8" t="s">
        <v>97</v>
      </c>
      <c r="B55" s="198">
        <v>23.5</v>
      </c>
      <c r="C55" s="198">
        <v>23.5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9.8041999999999998</v>
      </c>
      <c r="J55" s="21">
        <f t="shared" si="6"/>
        <v>5.4825499999999998</v>
      </c>
      <c r="K55" s="21">
        <f t="shared" si="7"/>
        <v>7.0711500000000003</v>
      </c>
      <c r="L55" s="21">
        <f t="shared" si="8"/>
        <v>1.1421000000000001</v>
      </c>
      <c r="M55" s="159">
        <f t="shared" si="9"/>
        <v>23.5</v>
      </c>
      <c r="N55" s="22"/>
      <c r="P55" s="37">
        <f t="shared" si="12"/>
        <v>9.8041999999999998</v>
      </c>
      <c r="Q55" s="37">
        <f t="shared" si="13"/>
        <v>5.4825499999999998</v>
      </c>
      <c r="R55" s="37">
        <f t="shared" si="14"/>
        <v>7.0711500000000003</v>
      </c>
      <c r="S55" s="37">
        <f t="shared" si="15"/>
        <v>1.1421000000000001</v>
      </c>
      <c r="T55" s="37">
        <f t="shared" si="10"/>
        <v>23.5</v>
      </c>
    </row>
    <row r="56" spans="1:20">
      <c r="A56" s="8" t="s">
        <v>98</v>
      </c>
      <c r="B56" s="198">
        <v>23.5</v>
      </c>
      <c r="C56" s="198">
        <v>23.5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9.8041999999999998</v>
      </c>
      <c r="J56" s="21">
        <f t="shared" si="6"/>
        <v>5.4825499999999998</v>
      </c>
      <c r="K56" s="21">
        <f t="shared" si="7"/>
        <v>7.0711500000000003</v>
      </c>
      <c r="L56" s="21">
        <f t="shared" si="8"/>
        <v>1.1421000000000001</v>
      </c>
      <c r="M56" s="159">
        <f t="shared" si="9"/>
        <v>23.5</v>
      </c>
      <c r="N56" s="22"/>
      <c r="P56" s="37">
        <f t="shared" si="12"/>
        <v>9.8041999999999998</v>
      </c>
      <c r="Q56" s="37">
        <f t="shared" si="13"/>
        <v>5.4825499999999998</v>
      </c>
      <c r="R56" s="37">
        <f t="shared" si="14"/>
        <v>7.0711500000000003</v>
      </c>
      <c r="S56" s="37">
        <f t="shared" si="15"/>
        <v>1.1421000000000001</v>
      </c>
      <c r="T56" s="37">
        <f t="shared" si="10"/>
        <v>23.5</v>
      </c>
    </row>
    <row r="57" spans="1:20">
      <c r="A57" s="8" t="s">
        <v>99</v>
      </c>
      <c r="B57" s="198">
        <v>23.5</v>
      </c>
      <c r="C57" s="198">
        <v>23.5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9.8041999999999998</v>
      </c>
      <c r="J57" s="21">
        <f t="shared" si="6"/>
        <v>5.4825499999999998</v>
      </c>
      <c r="K57" s="21">
        <f t="shared" si="7"/>
        <v>7.0711500000000003</v>
      </c>
      <c r="L57" s="21">
        <f t="shared" si="8"/>
        <v>1.1421000000000001</v>
      </c>
      <c r="M57" s="159">
        <f t="shared" si="9"/>
        <v>23.5</v>
      </c>
      <c r="N57" s="22"/>
      <c r="P57" s="37">
        <f t="shared" si="12"/>
        <v>9.8041999999999998</v>
      </c>
      <c r="Q57" s="37">
        <f t="shared" si="13"/>
        <v>5.4825499999999998</v>
      </c>
      <c r="R57" s="37">
        <f t="shared" si="14"/>
        <v>7.0711500000000003</v>
      </c>
      <c r="S57" s="37">
        <f t="shared" si="15"/>
        <v>1.1421000000000001</v>
      </c>
      <c r="T57" s="37">
        <f t="shared" si="10"/>
        <v>23.5</v>
      </c>
    </row>
    <row r="58" spans="1:20">
      <c r="A58" s="8" t="s">
        <v>100</v>
      </c>
      <c r="B58" s="198">
        <v>23.5</v>
      </c>
      <c r="C58" s="198">
        <v>23.5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9.8041999999999998</v>
      </c>
      <c r="J58" s="21">
        <f t="shared" si="6"/>
        <v>5.4825499999999998</v>
      </c>
      <c r="K58" s="21">
        <f t="shared" si="7"/>
        <v>7.0711500000000003</v>
      </c>
      <c r="L58" s="21">
        <f t="shared" si="8"/>
        <v>1.1421000000000001</v>
      </c>
      <c r="M58" s="159">
        <f t="shared" si="9"/>
        <v>23.5</v>
      </c>
      <c r="N58" s="22"/>
      <c r="P58" s="37">
        <f t="shared" si="12"/>
        <v>9.8041999999999998</v>
      </c>
      <c r="Q58" s="37">
        <f t="shared" si="13"/>
        <v>5.4825499999999998</v>
      </c>
      <c r="R58" s="37">
        <f t="shared" si="14"/>
        <v>7.0711500000000003</v>
      </c>
      <c r="S58" s="37">
        <f t="shared" si="15"/>
        <v>1.1421000000000001</v>
      </c>
      <c r="T58" s="37">
        <f t="shared" si="10"/>
        <v>23.5</v>
      </c>
    </row>
    <row r="59" spans="1:20">
      <c r="A59" s="8" t="s">
        <v>101</v>
      </c>
      <c r="B59" s="198">
        <v>23.5</v>
      </c>
      <c r="C59" s="198">
        <v>23.5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9.8041999999999998</v>
      </c>
      <c r="J59" s="21">
        <f t="shared" si="6"/>
        <v>5.4825499999999998</v>
      </c>
      <c r="K59" s="21">
        <f t="shared" si="7"/>
        <v>7.0711500000000003</v>
      </c>
      <c r="L59" s="21">
        <f t="shared" si="8"/>
        <v>1.1421000000000001</v>
      </c>
      <c r="M59" s="159">
        <f t="shared" si="9"/>
        <v>23.5</v>
      </c>
      <c r="N59" s="22"/>
      <c r="P59" s="37">
        <f t="shared" si="12"/>
        <v>9.8041999999999998</v>
      </c>
      <c r="Q59" s="37">
        <f t="shared" si="13"/>
        <v>5.4825499999999998</v>
      </c>
      <c r="R59" s="37">
        <f t="shared" si="14"/>
        <v>7.0711500000000003</v>
      </c>
      <c r="S59" s="37">
        <f t="shared" si="15"/>
        <v>1.1421000000000001</v>
      </c>
      <c r="T59" s="37">
        <f t="shared" si="10"/>
        <v>23.5</v>
      </c>
    </row>
    <row r="60" spans="1:20">
      <c r="A60" s="8" t="s">
        <v>102</v>
      </c>
      <c r="B60" s="198">
        <v>23.5</v>
      </c>
      <c r="C60" s="198">
        <v>23.5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9.8041999999999998</v>
      </c>
      <c r="J60" s="21">
        <f t="shared" si="6"/>
        <v>5.4825499999999998</v>
      </c>
      <c r="K60" s="21">
        <f t="shared" si="7"/>
        <v>7.0711500000000003</v>
      </c>
      <c r="L60" s="21">
        <f t="shared" si="8"/>
        <v>1.1421000000000001</v>
      </c>
      <c r="M60" s="159">
        <f t="shared" si="9"/>
        <v>23.5</v>
      </c>
      <c r="N60" s="22"/>
      <c r="P60" s="37">
        <f t="shared" si="12"/>
        <v>9.8041999999999998</v>
      </c>
      <c r="Q60" s="37">
        <f t="shared" si="13"/>
        <v>5.4825499999999998</v>
      </c>
      <c r="R60" s="37">
        <f t="shared" si="14"/>
        <v>7.0711500000000003</v>
      </c>
      <c r="S60" s="37">
        <f t="shared" si="15"/>
        <v>1.1421000000000001</v>
      </c>
      <c r="T60" s="37">
        <f t="shared" si="10"/>
        <v>23.5</v>
      </c>
    </row>
    <row r="61" spans="1:20">
      <c r="A61" s="8" t="s">
        <v>103</v>
      </c>
      <c r="B61" s="198">
        <v>23.5</v>
      </c>
      <c r="C61" s="198">
        <v>23.5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9.8041999999999998</v>
      </c>
      <c r="J61" s="21">
        <f t="shared" si="6"/>
        <v>5.4825499999999998</v>
      </c>
      <c r="K61" s="21">
        <f t="shared" si="7"/>
        <v>7.0711500000000003</v>
      </c>
      <c r="L61" s="21">
        <f t="shared" si="8"/>
        <v>1.1421000000000001</v>
      </c>
      <c r="M61" s="159">
        <f t="shared" si="9"/>
        <v>23.5</v>
      </c>
      <c r="N61" s="22"/>
      <c r="P61" s="37">
        <f t="shared" si="12"/>
        <v>9.8041999999999998</v>
      </c>
      <c r="Q61" s="37">
        <f t="shared" si="13"/>
        <v>5.4825499999999998</v>
      </c>
      <c r="R61" s="37">
        <f t="shared" si="14"/>
        <v>7.0711500000000003</v>
      </c>
      <c r="S61" s="37">
        <f t="shared" si="15"/>
        <v>1.1421000000000001</v>
      </c>
      <c r="T61" s="37">
        <f t="shared" si="10"/>
        <v>23.5</v>
      </c>
    </row>
    <row r="62" spans="1:20">
      <c r="A62" s="8" t="s">
        <v>104</v>
      </c>
      <c r="B62" s="198">
        <v>23.5</v>
      </c>
      <c r="C62" s="198">
        <v>23.5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9.8041999999999998</v>
      </c>
      <c r="J62" s="21">
        <f t="shared" si="6"/>
        <v>5.4825499999999998</v>
      </c>
      <c r="K62" s="21">
        <f t="shared" si="7"/>
        <v>7.0711500000000003</v>
      </c>
      <c r="L62" s="21">
        <f t="shared" si="8"/>
        <v>1.1421000000000001</v>
      </c>
      <c r="M62" s="159">
        <f t="shared" si="9"/>
        <v>23.5</v>
      </c>
      <c r="N62" s="22"/>
      <c r="P62" s="37">
        <f t="shared" si="12"/>
        <v>9.8041999999999998</v>
      </c>
      <c r="Q62" s="37">
        <f t="shared" si="13"/>
        <v>5.4825499999999998</v>
      </c>
      <c r="R62" s="37">
        <f t="shared" si="14"/>
        <v>7.0711500000000003</v>
      </c>
      <c r="S62" s="37">
        <f t="shared" si="15"/>
        <v>1.1421000000000001</v>
      </c>
      <c r="T62" s="37">
        <f t="shared" si="10"/>
        <v>23.5</v>
      </c>
    </row>
    <row r="63" spans="1:20">
      <c r="A63" s="8" t="s">
        <v>105</v>
      </c>
      <c r="B63" s="198">
        <v>23.5</v>
      </c>
      <c r="C63" s="198">
        <v>23.5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9.8041999999999998</v>
      </c>
      <c r="J63" s="21">
        <f t="shared" si="6"/>
        <v>5.4825499999999998</v>
      </c>
      <c r="K63" s="21">
        <f t="shared" si="7"/>
        <v>7.0711500000000003</v>
      </c>
      <c r="L63" s="21">
        <f t="shared" si="8"/>
        <v>1.1421000000000001</v>
      </c>
      <c r="M63" s="159">
        <f t="shared" si="9"/>
        <v>23.5</v>
      </c>
      <c r="N63" s="22"/>
      <c r="P63" s="37">
        <f t="shared" si="12"/>
        <v>9.8041999999999998</v>
      </c>
      <c r="Q63" s="37">
        <f t="shared" si="13"/>
        <v>5.4825499999999998</v>
      </c>
      <c r="R63" s="37">
        <f t="shared" si="14"/>
        <v>7.0711500000000003</v>
      </c>
      <c r="S63" s="37">
        <f t="shared" si="15"/>
        <v>1.1421000000000001</v>
      </c>
      <c r="T63" s="37">
        <f t="shared" si="10"/>
        <v>23.5</v>
      </c>
    </row>
    <row r="64" spans="1:20">
      <c r="A64" s="8" t="s">
        <v>106</v>
      </c>
      <c r="B64" s="198">
        <v>23.5</v>
      </c>
      <c r="C64" s="198">
        <v>23.5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9.8041999999999998</v>
      </c>
      <c r="J64" s="21">
        <f t="shared" si="6"/>
        <v>5.4825499999999998</v>
      </c>
      <c r="K64" s="21">
        <f t="shared" si="7"/>
        <v>7.0711500000000003</v>
      </c>
      <c r="L64" s="21">
        <f t="shared" si="8"/>
        <v>1.1421000000000001</v>
      </c>
      <c r="M64" s="159">
        <f t="shared" si="9"/>
        <v>23.5</v>
      </c>
      <c r="N64" s="22"/>
      <c r="P64" s="37">
        <f t="shared" si="12"/>
        <v>9.8041999999999998</v>
      </c>
      <c r="Q64" s="37">
        <f t="shared" si="13"/>
        <v>5.4825499999999998</v>
      </c>
      <c r="R64" s="37">
        <f t="shared" si="14"/>
        <v>7.0711500000000003</v>
      </c>
      <c r="S64" s="37">
        <f t="shared" si="15"/>
        <v>1.1421000000000001</v>
      </c>
      <c r="T64" s="37">
        <f t="shared" si="10"/>
        <v>23.5</v>
      </c>
    </row>
    <row r="65" spans="1:20">
      <c r="A65" s="8" t="s">
        <v>107</v>
      </c>
      <c r="B65" s="198">
        <v>23.5</v>
      </c>
      <c r="C65" s="198">
        <v>23.5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9.8041999999999998</v>
      </c>
      <c r="J65" s="21">
        <f t="shared" si="6"/>
        <v>5.4825499999999998</v>
      </c>
      <c r="K65" s="21">
        <f t="shared" si="7"/>
        <v>7.0711500000000003</v>
      </c>
      <c r="L65" s="21">
        <f t="shared" si="8"/>
        <v>1.1421000000000001</v>
      </c>
      <c r="M65" s="159">
        <f t="shared" si="9"/>
        <v>23.5</v>
      </c>
      <c r="N65" s="22"/>
      <c r="P65" s="37">
        <f t="shared" si="12"/>
        <v>9.8041999999999998</v>
      </c>
      <c r="Q65" s="37">
        <f t="shared" si="13"/>
        <v>5.4825499999999998</v>
      </c>
      <c r="R65" s="37">
        <f t="shared" si="14"/>
        <v>7.0711500000000003</v>
      </c>
      <c r="S65" s="37">
        <f t="shared" si="15"/>
        <v>1.1421000000000001</v>
      </c>
      <c r="T65" s="37">
        <f t="shared" si="10"/>
        <v>23.5</v>
      </c>
    </row>
    <row r="66" spans="1:20">
      <c r="A66" s="8" t="s">
        <v>108</v>
      </c>
      <c r="B66" s="198">
        <v>23.5</v>
      </c>
      <c r="C66" s="198">
        <v>23.5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9.8041999999999998</v>
      </c>
      <c r="J66" s="21">
        <f t="shared" si="6"/>
        <v>5.4825499999999998</v>
      </c>
      <c r="K66" s="21">
        <f t="shared" si="7"/>
        <v>7.0711500000000003</v>
      </c>
      <c r="L66" s="21">
        <f t="shared" si="8"/>
        <v>1.1421000000000001</v>
      </c>
      <c r="M66" s="159">
        <f t="shared" si="9"/>
        <v>23.5</v>
      </c>
      <c r="N66" s="22"/>
      <c r="P66" s="37">
        <f t="shared" si="12"/>
        <v>9.8041999999999998</v>
      </c>
      <c r="Q66" s="37">
        <f t="shared" si="13"/>
        <v>5.4825499999999998</v>
      </c>
      <c r="R66" s="37">
        <f t="shared" si="14"/>
        <v>7.0711500000000003</v>
      </c>
      <c r="S66" s="37">
        <f t="shared" si="15"/>
        <v>1.1421000000000001</v>
      </c>
      <c r="T66" s="37">
        <f t="shared" si="10"/>
        <v>23.5</v>
      </c>
    </row>
    <row r="67" spans="1:20">
      <c r="A67" s="8" t="s">
        <v>109</v>
      </c>
      <c r="B67" s="198">
        <v>23.5</v>
      </c>
      <c r="C67" s="198">
        <v>23.5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9.8041999999999998</v>
      </c>
      <c r="J67" s="21">
        <f t="shared" si="6"/>
        <v>5.4825499999999998</v>
      </c>
      <c r="K67" s="21">
        <f t="shared" si="7"/>
        <v>7.0711500000000003</v>
      </c>
      <c r="L67" s="21">
        <f t="shared" si="8"/>
        <v>1.1421000000000001</v>
      </c>
      <c r="M67" s="159">
        <f t="shared" si="9"/>
        <v>23.5</v>
      </c>
      <c r="N67" s="22"/>
      <c r="P67" s="37">
        <f t="shared" ref="P67:P98" si="17">I67</f>
        <v>9.8041999999999998</v>
      </c>
      <c r="Q67" s="37">
        <f t="shared" ref="Q67:Q98" si="18">J67</f>
        <v>5.4825499999999998</v>
      </c>
      <c r="R67" s="37">
        <f t="shared" ref="R67:R98" si="19">K67</f>
        <v>7.0711500000000003</v>
      </c>
      <c r="S67" s="37">
        <f t="shared" ref="S67:S98" si="20">L67</f>
        <v>1.1421000000000001</v>
      </c>
      <c r="T67" s="37">
        <f t="shared" si="10"/>
        <v>23.5</v>
      </c>
    </row>
    <row r="68" spans="1:20">
      <c r="A68" s="8" t="s">
        <v>110</v>
      </c>
      <c r="B68" s="198">
        <v>23.5</v>
      </c>
      <c r="C68" s="198">
        <v>23.5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9.8041999999999998</v>
      </c>
      <c r="J68" s="21">
        <f t="shared" ref="J68:J98" si="22">C68*E68/100</f>
        <v>5.4825499999999998</v>
      </c>
      <c r="K68" s="21">
        <f t="shared" ref="K68:K98" si="23">C68*F68/100</f>
        <v>7.0711500000000003</v>
      </c>
      <c r="L68" s="21">
        <f t="shared" ref="L68:L98" si="24">C68*G68/100</f>
        <v>1.1421000000000001</v>
      </c>
      <c r="M68" s="159">
        <f t="shared" ref="M68:M98" si="25">SUM(I68:L68)</f>
        <v>23.5</v>
      </c>
      <c r="N68" s="22"/>
      <c r="P68" s="37">
        <f t="shared" si="17"/>
        <v>9.8041999999999998</v>
      </c>
      <c r="Q68" s="37">
        <f t="shared" si="18"/>
        <v>5.4825499999999998</v>
      </c>
      <c r="R68" s="37">
        <f t="shared" si="19"/>
        <v>7.0711500000000003</v>
      </c>
      <c r="S68" s="37">
        <f t="shared" si="20"/>
        <v>1.1421000000000001</v>
      </c>
      <c r="T68" s="37">
        <f t="shared" ref="T68:T99" si="26">SUM(P68:S68)</f>
        <v>23.5</v>
      </c>
    </row>
    <row r="69" spans="1:20">
      <c r="A69" s="8" t="s">
        <v>111</v>
      </c>
      <c r="B69" s="198">
        <v>23.5</v>
      </c>
      <c r="C69" s="198">
        <v>23.5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9.8041999999999998</v>
      </c>
      <c r="J69" s="21">
        <f t="shared" si="22"/>
        <v>5.4825499999999998</v>
      </c>
      <c r="K69" s="21">
        <f t="shared" si="23"/>
        <v>7.0711500000000003</v>
      </c>
      <c r="L69" s="21">
        <f t="shared" si="24"/>
        <v>1.1421000000000001</v>
      </c>
      <c r="M69" s="159">
        <f t="shared" si="25"/>
        <v>23.5</v>
      </c>
      <c r="N69" s="22"/>
      <c r="P69" s="37">
        <f t="shared" si="17"/>
        <v>9.8041999999999998</v>
      </c>
      <c r="Q69" s="37">
        <f t="shared" si="18"/>
        <v>5.4825499999999998</v>
      </c>
      <c r="R69" s="37">
        <f t="shared" si="19"/>
        <v>7.0711500000000003</v>
      </c>
      <c r="S69" s="37">
        <f t="shared" si="20"/>
        <v>1.1421000000000001</v>
      </c>
      <c r="T69" s="37">
        <f t="shared" si="26"/>
        <v>23.5</v>
      </c>
    </row>
    <row r="70" spans="1:20">
      <c r="A70" s="8" t="s">
        <v>112</v>
      </c>
      <c r="B70" s="198">
        <v>23.5</v>
      </c>
      <c r="C70" s="198">
        <v>23.5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9.8041999999999998</v>
      </c>
      <c r="J70" s="21">
        <f t="shared" si="22"/>
        <v>5.4825499999999998</v>
      </c>
      <c r="K70" s="21">
        <f t="shared" si="23"/>
        <v>7.0711500000000003</v>
      </c>
      <c r="L70" s="21">
        <f t="shared" si="24"/>
        <v>1.1421000000000001</v>
      </c>
      <c r="M70" s="159">
        <f t="shared" si="25"/>
        <v>23.5</v>
      </c>
      <c r="N70" s="22"/>
      <c r="P70" s="37">
        <f t="shared" si="17"/>
        <v>9.8041999999999998</v>
      </c>
      <c r="Q70" s="37">
        <f t="shared" si="18"/>
        <v>5.4825499999999998</v>
      </c>
      <c r="R70" s="37">
        <f t="shared" si="19"/>
        <v>7.0711500000000003</v>
      </c>
      <c r="S70" s="37">
        <f t="shared" si="20"/>
        <v>1.1421000000000001</v>
      </c>
      <c r="T70" s="37">
        <f t="shared" si="26"/>
        <v>23.5</v>
      </c>
    </row>
    <row r="71" spans="1:20">
      <c r="A71" s="8" t="s">
        <v>113</v>
      </c>
      <c r="B71" s="198">
        <v>23.5</v>
      </c>
      <c r="C71" s="198">
        <v>23.5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9.8041999999999998</v>
      </c>
      <c r="J71" s="21">
        <f t="shared" si="22"/>
        <v>5.4825499999999998</v>
      </c>
      <c r="K71" s="21">
        <f t="shared" si="23"/>
        <v>7.0711500000000003</v>
      </c>
      <c r="L71" s="21">
        <f t="shared" si="24"/>
        <v>1.1421000000000001</v>
      </c>
      <c r="M71" s="159">
        <f t="shared" si="25"/>
        <v>23.5</v>
      </c>
      <c r="N71" s="22"/>
      <c r="P71" s="37">
        <f t="shared" si="17"/>
        <v>9.8041999999999998</v>
      </c>
      <c r="Q71" s="37">
        <f t="shared" si="18"/>
        <v>5.4825499999999998</v>
      </c>
      <c r="R71" s="37">
        <f t="shared" si="19"/>
        <v>7.0711500000000003</v>
      </c>
      <c r="S71" s="37">
        <f t="shared" si="20"/>
        <v>1.1421000000000001</v>
      </c>
      <c r="T71" s="37">
        <f t="shared" si="26"/>
        <v>23.5</v>
      </c>
    </row>
    <row r="72" spans="1:20">
      <c r="A72" s="8" t="s">
        <v>114</v>
      </c>
      <c r="B72" s="198">
        <v>23.5</v>
      </c>
      <c r="C72" s="198">
        <v>23.5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9.8041999999999998</v>
      </c>
      <c r="J72" s="21">
        <f t="shared" si="22"/>
        <v>5.4825499999999998</v>
      </c>
      <c r="K72" s="21">
        <f t="shared" si="23"/>
        <v>7.0711500000000003</v>
      </c>
      <c r="L72" s="21">
        <f t="shared" si="24"/>
        <v>1.1421000000000001</v>
      </c>
      <c r="M72" s="159">
        <f t="shared" si="25"/>
        <v>23.5</v>
      </c>
      <c r="N72" s="22"/>
      <c r="P72" s="37">
        <f t="shared" si="17"/>
        <v>9.8041999999999998</v>
      </c>
      <c r="Q72" s="37">
        <f t="shared" si="18"/>
        <v>5.4825499999999998</v>
      </c>
      <c r="R72" s="37">
        <f t="shared" si="19"/>
        <v>7.0711500000000003</v>
      </c>
      <c r="S72" s="37">
        <f t="shared" si="20"/>
        <v>1.1421000000000001</v>
      </c>
      <c r="T72" s="37">
        <f t="shared" si="26"/>
        <v>23.5</v>
      </c>
    </row>
    <row r="73" spans="1:20">
      <c r="A73" s="8" t="s">
        <v>115</v>
      </c>
      <c r="B73" s="198">
        <v>23.5</v>
      </c>
      <c r="C73" s="198">
        <v>23.5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9.8041999999999998</v>
      </c>
      <c r="J73" s="21">
        <f t="shared" si="22"/>
        <v>5.4825499999999998</v>
      </c>
      <c r="K73" s="21">
        <f t="shared" si="23"/>
        <v>7.0711500000000003</v>
      </c>
      <c r="L73" s="21">
        <f t="shared" si="24"/>
        <v>1.1421000000000001</v>
      </c>
      <c r="M73" s="159">
        <f t="shared" si="25"/>
        <v>23.5</v>
      </c>
      <c r="N73" s="22"/>
      <c r="P73" s="37">
        <f t="shared" si="17"/>
        <v>9.8041999999999998</v>
      </c>
      <c r="Q73" s="37">
        <f t="shared" si="18"/>
        <v>5.4825499999999998</v>
      </c>
      <c r="R73" s="37">
        <f t="shared" si="19"/>
        <v>7.0711500000000003</v>
      </c>
      <c r="S73" s="37">
        <f t="shared" si="20"/>
        <v>1.1421000000000001</v>
      </c>
      <c r="T73" s="37">
        <f t="shared" si="26"/>
        <v>23.5</v>
      </c>
    </row>
    <row r="74" spans="1:20">
      <c r="A74" s="8" t="s">
        <v>116</v>
      </c>
      <c r="B74" s="198">
        <v>23.5</v>
      </c>
      <c r="C74" s="198">
        <v>23.5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9.8041999999999998</v>
      </c>
      <c r="J74" s="21">
        <f t="shared" si="22"/>
        <v>5.4825499999999998</v>
      </c>
      <c r="K74" s="21">
        <f t="shared" si="23"/>
        <v>7.0711500000000003</v>
      </c>
      <c r="L74" s="21">
        <f t="shared" si="24"/>
        <v>1.1421000000000001</v>
      </c>
      <c r="M74" s="159">
        <f t="shared" si="25"/>
        <v>23.5</v>
      </c>
      <c r="N74" s="22"/>
      <c r="P74" s="37">
        <f t="shared" si="17"/>
        <v>9.8041999999999998</v>
      </c>
      <c r="Q74" s="37">
        <f t="shared" si="18"/>
        <v>5.4825499999999998</v>
      </c>
      <c r="R74" s="37">
        <f t="shared" si="19"/>
        <v>7.0711500000000003</v>
      </c>
      <c r="S74" s="37">
        <f t="shared" si="20"/>
        <v>1.1421000000000001</v>
      </c>
      <c r="T74" s="37">
        <f t="shared" si="26"/>
        <v>23.5</v>
      </c>
    </row>
    <row r="75" spans="1:20">
      <c r="A75" s="8" t="s">
        <v>117</v>
      </c>
      <c r="B75" s="198">
        <v>23.5</v>
      </c>
      <c r="C75" s="198">
        <v>23.5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9.8041999999999998</v>
      </c>
      <c r="J75" s="21">
        <f t="shared" si="22"/>
        <v>5.4825499999999998</v>
      </c>
      <c r="K75" s="21">
        <f t="shared" si="23"/>
        <v>7.0711500000000003</v>
      </c>
      <c r="L75" s="21">
        <f t="shared" si="24"/>
        <v>1.1421000000000001</v>
      </c>
      <c r="M75" s="159">
        <f t="shared" si="25"/>
        <v>23.5</v>
      </c>
      <c r="N75" s="22"/>
      <c r="P75" s="37">
        <f t="shared" si="17"/>
        <v>9.8041999999999998</v>
      </c>
      <c r="Q75" s="37">
        <f t="shared" si="18"/>
        <v>5.4825499999999998</v>
      </c>
      <c r="R75" s="37">
        <f t="shared" si="19"/>
        <v>7.0711500000000003</v>
      </c>
      <c r="S75" s="37">
        <f t="shared" si="20"/>
        <v>1.1421000000000001</v>
      </c>
      <c r="T75" s="37">
        <f t="shared" si="26"/>
        <v>23.5</v>
      </c>
    </row>
    <row r="76" spans="1:20">
      <c r="A76" s="8" t="s">
        <v>118</v>
      </c>
      <c r="B76" s="198">
        <v>23.5</v>
      </c>
      <c r="C76" s="198">
        <v>23.5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9.8041999999999998</v>
      </c>
      <c r="J76" s="21">
        <f t="shared" si="22"/>
        <v>5.4825499999999998</v>
      </c>
      <c r="K76" s="21">
        <f t="shared" si="23"/>
        <v>7.0711500000000003</v>
      </c>
      <c r="L76" s="21">
        <f t="shared" si="24"/>
        <v>1.1421000000000001</v>
      </c>
      <c r="M76" s="159">
        <f t="shared" si="25"/>
        <v>23.5</v>
      </c>
      <c r="N76" s="22"/>
      <c r="P76" s="37">
        <f t="shared" si="17"/>
        <v>9.8041999999999998</v>
      </c>
      <c r="Q76" s="37">
        <f t="shared" si="18"/>
        <v>5.4825499999999998</v>
      </c>
      <c r="R76" s="37">
        <f t="shared" si="19"/>
        <v>7.0711500000000003</v>
      </c>
      <c r="S76" s="37">
        <f t="shared" si="20"/>
        <v>1.1421000000000001</v>
      </c>
      <c r="T76" s="37">
        <f t="shared" si="26"/>
        <v>23.5</v>
      </c>
    </row>
    <row r="77" spans="1:20">
      <c r="A77" s="8" t="s">
        <v>119</v>
      </c>
      <c r="B77" s="198">
        <v>23.5</v>
      </c>
      <c r="C77" s="198">
        <v>23.5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9.8041999999999998</v>
      </c>
      <c r="J77" s="21">
        <f t="shared" si="22"/>
        <v>5.4825499999999998</v>
      </c>
      <c r="K77" s="21">
        <f t="shared" si="23"/>
        <v>7.0711500000000003</v>
      </c>
      <c r="L77" s="21">
        <f t="shared" si="24"/>
        <v>1.1421000000000001</v>
      </c>
      <c r="M77" s="159">
        <f t="shared" si="25"/>
        <v>23.5</v>
      </c>
      <c r="N77" s="22"/>
      <c r="P77" s="37">
        <f t="shared" si="17"/>
        <v>9.8041999999999998</v>
      </c>
      <c r="Q77" s="37">
        <f t="shared" si="18"/>
        <v>5.4825499999999998</v>
      </c>
      <c r="R77" s="37">
        <f t="shared" si="19"/>
        <v>7.0711500000000003</v>
      </c>
      <c r="S77" s="37">
        <f t="shared" si="20"/>
        <v>1.1421000000000001</v>
      </c>
      <c r="T77" s="37">
        <f t="shared" si="26"/>
        <v>23.5</v>
      </c>
    </row>
    <row r="78" spans="1:20">
      <c r="A78" s="8" t="s">
        <v>120</v>
      </c>
      <c r="B78" s="198">
        <v>23.5</v>
      </c>
      <c r="C78" s="198">
        <v>23.5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9.8041999999999998</v>
      </c>
      <c r="J78" s="21">
        <f t="shared" si="22"/>
        <v>5.4825499999999998</v>
      </c>
      <c r="K78" s="21">
        <f t="shared" si="23"/>
        <v>7.0711500000000003</v>
      </c>
      <c r="L78" s="21">
        <f t="shared" si="24"/>
        <v>1.1421000000000001</v>
      </c>
      <c r="M78" s="159">
        <f t="shared" si="25"/>
        <v>23.5</v>
      </c>
      <c r="N78" s="22"/>
      <c r="P78" s="37">
        <f t="shared" si="17"/>
        <v>9.8041999999999998</v>
      </c>
      <c r="Q78" s="37">
        <f t="shared" si="18"/>
        <v>5.4825499999999998</v>
      </c>
      <c r="R78" s="37">
        <f t="shared" si="19"/>
        <v>7.0711500000000003</v>
      </c>
      <c r="S78" s="37">
        <f t="shared" si="20"/>
        <v>1.1421000000000001</v>
      </c>
      <c r="T78" s="37">
        <f t="shared" si="26"/>
        <v>23.5</v>
      </c>
    </row>
    <row r="79" spans="1:20">
      <c r="A79" s="8" t="s">
        <v>121</v>
      </c>
      <c r="B79" s="198">
        <v>23.5</v>
      </c>
      <c r="C79" s="198">
        <v>23.5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9.8041999999999998</v>
      </c>
      <c r="J79" s="21">
        <f t="shared" si="22"/>
        <v>5.4825499999999998</v>
      </c>
      <c r="K79" s="21">
        <f t="shared" si="23"/>
        <v>7.0711500000000003</v>
      </c>
      <c r="L79" s="21">
        <f t="shared" si="24"/>
        <v>1.1421000000000001</v>
      </c>
      <c r="M79" s="159">
        <f t="shared" si="25"/>
        <v>23.5</v>
      </c>
      <c r="N79" s="22"/>
      <c r="P79" s="37">
        <f t="shared" si="17"/>
        <v>9.8041999999999998</v>
      </c>
      <c r="Q79" s="37">
        <f t="shared" si="18"/>
        <v>5.4825499999999998</v>
      </c>
      <c r="R79" s="37">
        <f t="shared" si="19"/>
        <v>7.0711500000000003</v>
      </c>
      <c r="S79" s="37">
        <f t="shared" si="20"/>
        <v>1.1421000000000001</v>
      </c>
      <c r="T79" s="37">
        <f t="shared" si="26"/>
        <v>23.5</v>
      </c>
    </row>
    <row r="80" spans="1:20">
      <c r="A80" s="8" t="s">
        <v>122</v>
      </c>
      <c r="B80" s="198">
        <v>23.5</v>
      </c>
      <c r="C80" s="198">
        <v>23.5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9.8041999999999998</v>
      </c>
      <c r="J80" s="21">
        <f t="shared" si="22"/>
        <v>5.4825499999999998</v>
      </c>
      <c r="K80" s="21">
        <f t="shared" si="23"/>
        <v>7.0711500000000003</v>
      </c>
      <c r="L80" s="21">
        <f t="shared" si="24"/>
        <v>1.1421000000000001</v>
      </c>
      <c r="M80" s="159">
        <f t="shared" si="25"/>
        <v>23.5</v>
      </c>
      <c r="N80" s="22"/>
      <c r="P80" s="37">
        <f t="shared" si="17"/>
        <v>9.8041999999999998</v>
      </c>
      <c r="Q80" s="37">
        <f t="shared" si="18"/>
        <v>5.4825499999999998</v>
      </c>
      <c r="R80" s="37">
        <f t="shared" si="19"/>
        <v>7.0711500000000003</v>
      </c>
      <c r="S80" s="37">
        <f t="shared" si="20"/>
        <v>1.1421000000000001</v>
      </c>
      <c r="T80" s="37">
        <f t="shared" si="26"/>
        <v>23.5</v>
      </c>
    </row>
    <row r="81" spans="1:20">
      <c r="A81" s="8" t="s">
        <v>123</v>
      </c>
      <c r="B81" s="198">
        <v>23.5</v>
      </c>
      <c r="C81" s="198">
        <v>23.5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9.8041999999999998</v>
      </c>
      <c r="J81" s="21">
        <f t="shared" si="22"/>
        <v>5.4825499999999998</v>
      </c>
      <c r="K81" s="21">
        <f t="shared" si="23"/>
        <v>7.0711500000000003</v>
      </c>
      <c r="L81" s="21">
        <f t="shared" si="24"/>
        <v>1.1421000000000001</v>
      </c>
      <c r="M81" s="159">
        <f t="shared" si="25"/>
        <v>23.5</v>
      </c>
      <c r="N81" s="22"/>
      <c r="P81" s="37">
        <f t="shared" si="17"/>
        <v>9.8041999999999998</v>
      </c>
      <c r="Q81" s="37">
        <f t="shared" si="18"/>
        <v>5.4825499999999998</v>
      </c>
      <c r="R81" s="37">
        <f t="shared" si="19"/>
        <v>7.0711500000000003</v>
      </c>
      <c r="S81" s="37">
        <f t="shared" si="20"/>
        <v>1.1421000000000001</v>
      </c>
      <c r="T81" s="37">
        <f t="shared" si="26"/>
        <v>23.5</v>
      </c>
    </row>
    <row r="82" spans="1:20">
      <c r="A82" s="8" t="s">
        <v>124</v>
      </c>
      <c r="B82" s="198">
        <v>23.5</v>
      </c>
      <c r="C82" s="198">
        <v>23.5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9.8041999999999998</v>
      </c>
      <c r="J82" s="21">
        <f t="shared" si="22"/>
        <v>5.4825499999999998</v>
      </c>
      <c r="K82" s="21">
        <f t="shared" si="23"/>
        <v>7.0711500000000003</v>
      </c>
      <c r="L82" s="21">
        <f t="shared" si="24"/>
        <v>1.1421000000000001</v>
      </c>
      <c r="M82" s="159">
        <f t="shared" si="25"/>
        <v>23.5</v>
      </c>
      <c r="N82" s="22"/>
      <c r="P82" s="37">
        <f t="shared" si="17"/>
        <v>9.8041999999999998</v>
      </c>
      <c r="Q82" s="37">
        <f t="shared" si="18"/>
        <v>5.4825499999999998</v>
      </c>
      <c r="R82" s="37">
        <f t="shared" si="19"/>
        <v>7.0711500000000003</v>
      </c>
      <c r="S82" s="37">
        <f t="shared" si="20"/>
        <v>1.1421000000000001</v>
      </c>
      <c r="T82" s="37">
        <f t="shared" si="26"/>
        <v>23.5</v>
      </c>
    </row>
    <row r="83" spans="1:20">
      <c r="A83" s="8" t="s">
        <v>125</v>
      </c>
      <c r="B83" s="198">
        <v>23.5</v>
      </c>
      <c r="C83" s="198">
        <v>23.5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9.8041999999999998</v>
      </c>
      <c r="J83" s="21">
        <f t="shared" si="22"/>
        <v>5.4825499999999998</v>
      </c>
      <c r="K83" s="21">
        <f t="shared" si="23"/>
        <v>7.0711500000000003</v>
      </c>
      <c r="L83" s="21">
        <f t="shared" si="24"/>
        <v>1.1421000000000001</v>
      </c>
      <c r="M83" s="159">
        <f t="shared" si="25"/>
        <v>23.5</v>
      </c>
      <c r="N83" s="22"/>
      <c r="P83" s="37">
        <f t="shared" si="17"/>
        <v>9.8041999999999998</v>
      </c>
      <c r="Q83" s="37">
        <f t="shared" si="18"/>
        <v>5.4825499999999998</v>
      </c>
      <c r="R83" s="37">
        <f t="shared" si="19"/>
        <v>7.0711500000000003</v>
      </c>
      <c r="S83" s="37">
        <f t="shared" si="20"/>
        <v>1.1421000000000001</v>
      </c>
      <c r="T83" s="37">
        <f t="shared" si="26"/>
        <v>23.5</v>
      </c>
    </row>
    <row r="84" spans="1:20">
      <c r="A84" s="8" t="s">
        <v>126</v>
      </c>
      <c r="B84" s="198">
        <v>23.5</v>
      </c>
      <c r="C84" s="198">
        <v>23.5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9.8041999999999998</v>
      </c>
      <c r="J84" s="21">
        <f t="shared" si="22"/>
        <v>5.4825499999999998</v>
      </c>
      <c r="K84" s="21">
        <f t="shared" si="23"/>
        <v>7.0711500000000003</v>
      </c>
      <c r="L84" s="21">
        <f t="shared" si="24"/>
        <v>1.1421000000000001</v>
      </c>
      <c r="M84" s="159">
        <f t="shared" si="25"/>
        <v>23.5</v>
      </c>
      <c r="N84" s="22"/>
      <c r="P84" s="37">
        <f t="shared" si="17"/>
        <v>9.8041999999999998</v>
      </c>
      <c r="Q84" s="37">
        <f t="shared" si="18"/>
        <v>5.4825499999999998</v>
      </c>
      <c r="R84" s="37">
        <f t="shared" si="19"/>
        <v>7.0711500000000003</v>
      </c>
      <c r="S84" s="37">
        <f t="shared" si="20"/>
        <v>1.1421000000000001</v>
      </c>
      <c r="T84" s="37">
        <f t="shared" si="26"/>
        <v>23.5</v>
      </c>
    </row>
    <row r="85" spans="1:20">
      <c r="A85" s="8" t="s">
        <v>127</v>
      </c>
      <c r="B85" s="198">
        <v>23.5</v>
      </c>
      <c r="C85" s="198">
        <v>23.5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9.8041999999999998</v>
      </c>
      <c r="J85" s="21">
        <f t="shared" si="22"/>
        <v>5.4825499999999998</v>
      </c>
      <c r="K85" s="21">
        <f t="shared" si="23"/>
        <v>7.0711500000000003</v>
      </c>
      <c r="L85" s="21">
        <f t="shared" si="24"/>
        <v>1.1421000000000001</v>
      </c>
      <c r="M85" s="159">
        <f t="shared" si="25"/>
        <v>23.5</v>
      </c>
      <c r="N85" s="22"/>
      <c r="P85" s="37">
        <f t="shared" si="17"/>
        <v>9.8041999999999998</v>
      </c>
      <c r="Q85" s="37">
        <f t="shared" si="18"/>
        <v>5.4825499999999998</v>
      </c>
      <c r="R85" s="37">
        <f t="shared" si="19"/>
        <v>7.0711500000000003</v>
      </c>
      <c r="S85" s="37">
        <f t="shared" si="20"/>
        <v>1.1421000000000001</v>
      </c>
      <c r="T85" s="37">
        <f t="shared" si="26"/>
        <v>23.5</v>
      </c>
    </row>
    <row r="86" spans="1:20">
      <c r="A86" s="8" t="s">
        <v>128</v>
      </c>
      <c r="B86" s="198">
        <v>23.5</v>
      </c>
      <c r="C86" s="198">
        <v>23.5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9.8041999999999998</v>
      </c>
      <c r="J86" s="21">
        <f t="shared" si="22"/>
        <v>5.4825499999999998</v>
      </c>
      <c r="K86" s="21">
        <f t="shared" si="23"/>
        <v>7.0711500000000003</v>
      </c>
      <c r="L86" s="21">
        <f t="shared" si="24"/>
        <v>1.1421000000000001</v>
      </c>
      <c r="M86" s="159">
        <f t="shared" si="25"/>
        <v>23.5</v>
      </c>
      <c r="N86" s="22"/>
      <c r="P86" s="37">
        <f t="shared" si="17"/>
        <v>9.8041999999999998</v>
      </c>
      <c r="Q86" s="37">
        <f t="shared" si="18"/>
        <v>5.4825499999999998</v>
      </c>
      <c r="R86" s="37">
        <f t="shared" si="19"/>
        <v>7.0711500000000003</v>
      </c>
      <c r="S86" s="37">
        <f t="shared" si="20"/>
        <v>1.1421000000000001</v>
      </c>
      <c r="T86" s="37">
        <f t="shared" si="26"/>
        <v>23.5</v>
      </c>
    </row>
    <row r="87" spans="1:20">
      <c r="A87" s="8" t="s">
        <v>129</v>
      </c>
      <c r="B87" s="198">
        <v>23.5</v>
      </c>
      <c r="C87" s="198">
        <v>23.5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9.8041999999999998</v>
      </c>
      <c r="J87" s="21">
        <f t="shared" si="22"/>
        <v>5.4825499999999998</v>
      </c>
      <c r="K87" s="21">
        <f t="shared" si="23"/>
        <v>7.0711500000000003</v>
      </c>
      <c r="L87" s="21">
        <f t="shared" si="24"/>
        <v>1.1421000000000001</v>
      </c>
      <c r="M87" s="159">
        <f t="shared" si="25"/>
        <v>23.5</v>
      </c>
      <c r="N87" s="22"/>
      <c r="P87" s="37">
        <f t="shared" si="17"/>
        <v>9.8041999999999998</v>
      </c>
      <c r="Q87" s="37">
        <f t="shared" si="18"/>
        <v>5.4825499999999998</v>
      </c>
      <c r="R87" s="37">
        <f t="shared" si="19"/>
        <v>7.0711500000000003</v>
      </c>
      <c r="S87" s="37">
        <f t="shared" si="20"/>
        <v>1.1421000000000001</v>
      </c>
      <c r="T87" s="37">
        <f t="shared" si="26"/>
        <v>23.5</v>
      </c>
    </row>
    <row r="88" spans="1:20">
      <c r="A88" s="8" t="s">
        <v>130</v>
      </c>
      <c r="B88" s="198">
        <v>23.5</v>
      </c>
      <c r="C88" s="198">
        <v>23.5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9.8041999999999998</v>
      </c>
      <c r="J88" s="21">
        <f t="shared" si="22"/>
        <v>5.4825499999999998</v>
      </c>
      <c r="K88" s="21">
        <f t="shared" si="23"/>
        <v>7.0711500000000003</v>
      </c>
      <c r="L88" s="21">
        <f t="shared" si="24"/>
        <v>1.1421000000000001</v>
      </c>
      <c r="M88" s="159">
        <f t="shared" si="25"/>
        <v>23.5</v>
      </c>
      <c r="N88" s="22"/>
      <c r="P88" s="37">
        <f t="shared" si="17"/>
        <v>9.8041999999999998</v>
      </c>
      <c r="Q88" s="37">
        <f t="shared" si="18"/>
        <v>5.4825499999999998</v>
      </c>
      <c r="R88" s="37">
        <f t="shared" si="19"/>
        <v>7.0711500000000003</v>
      </c>
      <c r="S88" s="37">
        <f t="shared" si="20"/>
        <v>1.1421000000000001</v>
      </c>
      <c r="T88" s="37">
        <f t="shared" si="26"/>
        <v>23.5</v>
      </c>
    </row>
    <row r="89" spans="1:20">
      <c r="A89" s="8" t="s">
        <v>131</v>
      </c>
      <c r="B89" s="198">
        <v>23.5</v>
      </c>
      <c r="C89" s="198">
        <v>23.5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9.8041999999999998</v>
      </c>
      <c r="J89" s="21">
        <f t="shared" si="22"/>
        <v>5.4825499999999998</v>
      </c>
      <c r="K89" s="21">
        <f t="shared" si="23"/>
        <v>7.0711500000000003</v>
      </c>
      <c r="L89" s="21">
        <f t="shared" si="24"/>
        <v>1.1421000000000001</v>
      </c>
      <c r="M89" s="159">
        <f t="shared" si="25"/>
        <v>23.5</v>
      </c>
      <c r="N89" s="22"/>
      <c r="P89" s="37">
        <f t="shared" si="17"/>
        <v>9.8041999999999998</v>
      </c>
      <c r="Q89" s="37">
        <f t="shared" si="18"/>
        <v>5.4825499999999998</v>
      </c>
      <c r="R89" s="37">
        <f t="shared" si="19"/>
        <v>7.0711500000000003</v>
      </c>
      <c r="S89" s="37">
        <f t="shared" si="20"/>
        <v>1.1421000000000001</v>
      </c>
      <c r="T89" s="37">
        <f t="shared" si="26"/>
        <v>23.5</v>
      </c>
    </row>
    <row r="90" spans="1:20">
      <c r="A90" s="8" t="s">
        <v>132</v>
      </c>
      <c r="B90" s="198">
        <v>23.5</v>
      </c>
      <c r="C90" s="198">
        <v>23.5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9.8041999999999998</v>
      </c>
      <c r="J90" s="21">
        <f t="shared" si="22"/>
        <v>5.4825499999999998</v>
      </c>
      <c r="K90" s="21">
        <f t="shared" si="23"/>
        <v>7.0711500000000003</v>
      </c>
      <c r="L90" s="21">
        <f t="shared" si="24"/>
        <v>1.1421000000000001</v>
      </c>
      <c r="M90" s="159">
        <f t="shared" si="25"/>
        <v>23.5</v>
      </c>
      <c r="N90" s="22"/>
      <c r="P90" s="37">
        <f t="shared" si="17"/>
        <v>9.8041999999999998</v>
      </c>
      <c r="Q90" s="37">
        <f t="shared" si="18"/>
        <v>5.4825499999999998</v>
      </c>
      <c r="R90" s="37">
        <f t="shared" si="19"/>
        <v>7.0711500000000003</v>
      </c>
      <c r="S90" s="37">
        <f t="shared" si="20"/>
        <v>1.1421000000000001</v>
      </c>
      <c r="T90" s="37">
        <f t="shared" si="26"/>
        <v>23.5</v>
      </c>
    </row>
    <row r="91" spans="1:20">
      <c r="A91" s="8" t="s">
        <v>133</v>
      </c>
      <c r="B91" s="198">
        <v>23.5</v>
      </c>
      <c r="C91" s="198">
        <v>23.5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9.8041999999999998</v>
      </c>
      <c r="J91" s="21">
        <f t="shared" si="22"/>
        <v>5.4825499999999998</v>
      </c>
      <c r="K91" s="21">
        <f t="shared" si="23"/>
        <v>7.0711500000000003</v>
      </c>
      <c r="L91" s="21">
        <f t="shared" si="24"/>
        <v>1.1421000000000001</v>
      </c>
      <c r="M91" s="159">
        <f t="shared" si="25"/>
        <v>23.5</v>
      </c>
      <c r="N91" s="22"/>
      <c r="P91" s="37">
        <f t="shared" si="17"/>
        <v>9.8041999999999998</v>
      </c>
      <c r="Q91" s="37">
        <f t="shared" si="18"/>
        <v>5.4825499999999998</v>
      </c>
      <c r="R91" s="37">
        <f t="shared" si="19"/>
        <v>7.0711500000000003</v>
      </c>
      <c r="S91" s="37">
        <f t="shared" si="20"/>
        <v>1.1421000000000001</v>
      </c>
      <c r="T91" s="37">
        <f t="shared" si="26"/>
        <v>23.5</v>
      </c>
    </row>
    <row r="92" spans="1:20">
      <c r="A92" s="8" t="s">
        <v>134</v>
      </c>
      <c r="B92" s="198">
        <v>23.5</v>
      </c>
      <c r="C92" s="198">
        <v>23.5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9.8041999999999998</v>
      </c>
      <c r="J92" s="21">
        <f t="shared" si="22"/>
        <v>5.4825499999999998</v>
      </c>
      <c r="K92" s="21">
        <f t="shared" si="23"/>
        <v>7.0711500000000003</v>
      </c>
      <c r="L92" s="21">
        <f t="shared" si="24"/>
        <v>1.1421000000000001</v>
      </c>
      <c r="M92" s="159">
        <f t="shared" si="25"/>
        <v>23.5</v>
      </c>
      <c r="N92" s="22"/>
      <c r="P92" s="37">
        <f t="shared" si="17"/>
        <v>9.8041999999999998</v>
      </c>
      <c r="Q92" s="37">
        <f t="shared" si="18"/>
        <v>5.4825499999999998</v>
      </c>
      <c r="R92" s="37">
        <f t="shared" si="19"/>
        <v>7.0711500000000003</v>
      </c>
      <c r="S92" s="37">
        <f t="shared" si="20"/>
        <v>1.1421000000000001</v>
      </c>
      <c r="T92" s="37">
        <f t="shared" si="26"/>
        <v>23.5</v>
      </c>
    </row>
    <row r="93" spans="1:20">
      <c r="A93" s="8" t="s">
        <v>135</v>
      </c>
      <c r="B93" s="198">
        <v>23.5</v>
      </c>
      <c r="C93" s="198">
        <v>23.5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9.8041999999999998</v>
      </c>
      <c r="J93" s="21">
        <f t="shared" si="22"/>
        <v>5.4825499999999998</v>
      </c>
      <c r="K93" s="21">
        <f t="shared" si="23"/>
        <v>7.0711500000000003</v>
      </c>
      <c r="L93" s="21">
        <f t="shared" si="24"/>
        <v>1.1421000000000001</v>
      </c>
      <c r="M93" s="159">
        <f t="shared" si="25"/>
        <v>23.5</v>
      </c>
      <c r="N93" s="22"/>
      <c r="P93" s="37">
        <f t="shared" si="17"/>
        <v>9.8041999999999998</v>
      </c>
      <c r="Q93" s="37">
        <f t="shared" si="18"/>
        <v>5.4825499999999998</v>
      </c>
      <c r="R93" s="37">
        <f t="shared" si="19"/>
        <v>7.0711500000000003</v>
      </c>
      <c r="S93" s="37">
        <f t="shared" si="20"/>
        <v>1.1421000000000001</v>
      </c>
      <c r="T93" s="37">
        <f t="shared" si="26"/>
        <v>23.5</v>
      </c>
    </row>
    <row r="94" spans="1:20">
      <c r="A94" s="8" t="s">
        <v>136</v>
      </c>
      <c r="B94" s="198">
        <v>23.5</v>
      </c>
      <c r="C94" s="198">
        <v>23.5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9.8041999999999998</v>
      </c>
      <c r="J94" s="21">
        <f t="shared" si="22"/>
        <v>5.4825499999999998</v>
      </c>
      <c r="K94" s="21">
        <f t="shared" si="23"/>
        <v>7.0711500000000003</v>
      </c>
      <c r="L94" s="21">
        <f t="shared" si="24"/>
        <v>1.1421000000000001</v>
      </c>
      <c r="M94" s="159">
        <f t="shared" si="25"/>
        <v>23.5</v>
      </c>
      <c r="N94" s="22"/>
      <c r="P94" s="37">
        <f t="shared" si="17"/>
        <v>9.8041999999999998</v>
      </c>
      <c r="Q94" s="37">
        <f t="shared" si="18"/>
        <v>5.4825499999999998</v>
      </c>
      <c r="R94" s="37">
        <f t="shared" si="19"/>
        <v>7.0711500000000003</v>
      </c>
      <c r="S94" s="37">
        <f t="shared" si="20"/>
        <v>1.1421000000000001</v>
      </c>
      <c r="T94" s="37">
        <f t="shared" si="26"/>
        <v>23.5</v>
      </c>
    </row>
    <row r="95" spans="1:20">
      <c r="A95" s="8" t="s">
        <v>137</v>
      </c>
      <c r="B95" s="198">
        <v>23.5</v>
      </c>
      <c r="C95" s="198">
        <v>23.5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9.8041999999999998</v>
      </c>
      <c r="J95" s="21">
        <f t="shared" si="22"/>
        <v>5.4825499999999998</v>
      </c>
      <c r="K95" s="21">
        <f t="shared" si="23"/>
        <v>7.0711500000000003</v>
      </c>
      <c r="L95" s="21">
        <f t="shared" si="24"/>
        <v>1.1421000000000001</v>
      </c>
      <c r="M95" s="159">
        <f t="shared" si="25"/>
        <v>23.5</v>
      </c>
      <c r="N95" s="22"/>
      <c r="P95" s="37">
        <f t="shared" si="17"/>
        <v>9.8041999999999998</v>
      </c>
      <c r="Q95" s="37">
        <f t="shared" si="18"/>
        <v>5.4825499999999998</v>
      </c>
      <c r="R95" s="37">
        <f t="shared" si="19"/>
        <v>7.0711500000000003</v>
      </c>
      <c r="S95" s="37">
        <f t="shared" si="20"/>
        <v>1.1421000000000001</v>
      </c>
      <c r="T95" s="37">
        <f t="shared" si="26"/>
        <v>23.5</v>
      </c>
    </row>
    <row r="96" spans="1:20">
      <c r="A96" s="8" t="s">
        <v>138</v>
      </c>
      <c r="B96" s="198">
        <v>24</v>
      </c>
      <c r="C96" s="198">
        <v>24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10.0128</v>
      </c>
      <c r="J96" s="21">
        <f t="shared" si="22"/>
        <v>5.5991999999999997</v>
      </c>
      <c r="K96" s="21">
        <f t="shared" si="23"/>
        <v>7.2215999999999996</v>
      </c>
      <c r="L96" s="21">
        <f t="shared" si="24"/>
        <v>1.1664000000000001</v>
      </c>
      <c r="M96" s="159">
        <f t="shared" si="25"/>
        <v>24</v>
      </c>
      <c r="N96" s="22"/>
      <c r="P96" s="37">
        <f t="shared" si="17"/>
        <v>10.0128</v>
      </c>
      <c r="Q96" s="37">
        <f t="shared" si="18"/>
        <v>5.5991999999999997</v>
      </c>
      <c r="R96" s="37">
        <f t="shared" si="19"/>
        <v>7.2215999999999996</v>
      </c>
      <c r="S96" s="37">
        <f t="shared" si="20"/>
        <v>1.1664000000000001</v>
      </c>
      <c r="T96" s="37">
        <f t="shared" si="26"/>
        <v>24</v>
      </c>
    </row>
    <row r="97" spans="1:23">
      <c r="A97" s="8" t="s">
        <v>139</v>
      </c>
      <c r="B97" s="198">
        <v>24</v>
      </c>
      <c r="C97" s="198">
        <v>24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10.0128</v>
      </c>
      <c r="J97" s="21">
        <f t="shared" si="22"/>
        <v>5.5991999999999997</v>
      </c>
      <c r="K97" s="21">
        <f t="shared" si="23"/>
        <v>7.2215999999999996</v>
      </c>
      <c r="L97" s="21">
        <f t="shared" si="24"/>
        <v>1.1664000000000001</v>
      </c>
      <c r="M97" s="159">
        <f t="shared" si="25"/>
        <v>24</v>
      </c>
      <c r="N97" s="22"/>
      <c r="P97" s="37">
        <f t="shared" si="17"/>
        <v>10.0128</v>
      </c>
      <c r="Q97" s="37">
        <f t="shared" si="18"/>
        <v>5.5991999999999997</v>
      </c>
      <c r="R97" s="37">
        <f t="shared" si="19"/>
        <v>7.2215999999999996</v>
      </c>
      <c r="S97" s="37">
        <f t="shared" si="20"/>
        <v>1.1664000000000001</v>
      </c>
      <c r="T97" s="37">
        <f t="shared" si="26"/>
        <v>24</v>
      </c>
    </row>
    <row r="98" spans="1:23" ht="15.75" thickBot="1">
      <c r="A98" s="8" t="s">
        <v>140</v>
      </c>
      <c r="B98" s="198">
        <v>24</v>
      </c>
      <c r="C98" s="198">
        <v>24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10.0128</v>
      </c>
      <c r="J98" s="21">
        <f t="shared" si="22"/>
        <v>5.5991999999999997</v>
      </c>
      <c r="K98" s="21">
        <f t="shared" si="23"/>
        <v>7.2215999999999996</v>
      </c>
      <c r="L98" s="21">
        <f t="shared" si="24"/>
        <v>1.1664000000000001</v>
      </c>
      <c r="M98" s="159">
        <f t="shared" si="25"/>
        <v>24</v>
      </c>
      <c r="N98" s="22"/>
      <c r="P98" s="37">
        <f t="shared" si="17"/>
        <v>10.0128</v>
      </c>
      <c r="Q98" s="37">
        <f t="shared" si="18"/>
        <v>5.5991999999999997</v>
      </c>
      <c r="R98" s="37">
        <f t="shared" si="19"/>
        <v>7.2215999999999996</v>
      </c>
      <c r="S98" s="37">
        <f t="shared" si="20"/>
        <v>1.1664000000000001</v>
      </c>
      <c r="T98" s="37">
        <f t="shared" si="26"/>
        <v>24</v>
      </c>
    </row>
    <row r="99" spans="1:23" ht="15.75" thickBot="1">
      <c r="A99" s="8" t="s">
        <v>175</v>
      </c>
      <c r="B99" s="20">
        <f t="shared" ref="B99:H99" si="27">SUM(B3:B98)/4000</f>
        <v>0.57084999999999986</v>
      </c>
      <c r="C99" s="20">
        <f t="shared" si="27"/>
        <v>0.57067499999999993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0.23808561000000028</v>
      </c>
      <c r="J99" s="160">
        <f t="shared" ref="J99:L99" si="28">SUM(J3:J98)/4000</f>
        <v>0.13313847749999999</v>
      </c>
      <c r="K99" s="160">
        <f t="shared" si="28"/>
        <v>0.17171610749999983</v>
      </c>
      <c r="L99" s="160">
        <f t="shared" si="28"/>
        <v>2.7734804999999991E-2</v>
      </c>
      <c r="M99" s="161">
        <f>SUM(M3:M98)/4000</f>
        <v>0.57067499999999993</v>
      </c>
      <c r="N99" s="23"/>
      <c r="P99" s="37">
        <f>SUM(P3:P98)/4000</f>
        <v>0.23808561000000028</v>
      </c>
      <c r="Q99" s="37">
        <f t="shared" ref="Q99:S99" si="29">SUM(Q3:Q98)/4000</f>
        <v>0.13313847749999999</v>
      </c>
      <c r="R99" s="37">
        <f t="shared" si="29"/>
        <v>0.17171610749999983</v>
      </c>
      <c r="S99" s="37">
        <f t="shared" si="29"/>
        <v>2.7734804999999991E-2</v>
      </c>
      <c r="T99" s="37">
        <f t="shared" si="26"/>
        <v>0.57067500000000015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45185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1.62</v>
      </c>
      <c r="N3" s="71">
        <v>0</v>
      </c>
      <c r="O3" s="53">
        <v>-15</v>
      </c>
      <c r="P3" s="53">
        <v>0</v>
      </c>
      <c r="Q3" s="53">
        <v>0</v>
      </c>
      <c r="R3" s="53">
        <v>0</v>
      </c>
      <c r="S3" s="72">
        <v>0</v>
      </c>
      <c r="U3" s="73">
        <v>1.62</v>
      </c>
      <c r="V3" s="74">
        <v>-15</v>
      </c>
      <c r="W3">
        <v>0</v>
      </c>
      <c r="X3">
        <v>-15</v>
      </c>
      <c r="Y3">
        <v>0</v>
      </c>
      <c r="Z3">
        <v>1.62</v>
      </c>
      <c r="AA3">
        <v>0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-35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-35</v>
      </c>
      <c r="W4">
        <v>0</v>
      </c>
      <c r="X4">
        <v>-35</v>
      </c>
      <c r="Y4">
        <v>0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-45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-45</v>
      </c>
      <c r="W5">
        <v>0</v>
      </c>
      <c r="X5">
        <v>-45</v>
      </c>
      <c r="Y5">
        <v>0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-70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-70</v>
      </c>
      <c r="W6">
        <v>0</v>
      </c>
      <c r="X6">
        <v>-70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-90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-90</v>
      </c>
      <c r="W7">
        <v>0</v>
      </c>
      <c r="X7">
        <v>-90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-105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-105</v>
      </c>
      <c r="W8">
        <v>0</v>
      </c>
      <c r="X8">
        <v>-105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-15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-15</v>
      </c>
      <c r="W9">
        <v>0</v>
      </c>
      <c r="X9">
        <v>-15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-30</v>
      </c>
      <c r="W10">
        <v>0</v>
      </c>
      <c r="X10">
        <v>-30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-95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-95</v>
      </c>
      <c r="W11">
        <v>0</v>
      </c>
      <c r="X11">
        <v>-95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-130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-130</v>
      </c>
      <c r="W12">
        <v>0</v>
      </c>
      <c r="X12">
        <v>-130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-180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-180</v>
      </c>
      <c r="W13">
        <v>0</v>
      </c>
      <c r="X13">
        <v>-180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-205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-205</v>
      </c>
      <c r="W14">
        <v>0</v>
      </c>
      <c r="X14">
        <v>-205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-200</v>
      </c>
      <c r="P15" s="46">
        <v>-150</v>
      </c>
      <c r="Q15" s="46">
        <v>0</v>
      </c>
      <c r="R15" s="46">
        <v>0</v>
      </c>
      <c r="S15" s="74">
        <v>0</v>
      </c>
      <c r="U15" s="73">
        <v>0</v>
      </c>
      <c r="V15" s="74">
        <v>-350</v>
      </c>
      <c r="W15">
        <v>0</v>
      </c>
      <c r="X15">
        <v>-200</v>
      </c>
      <c r="Y15">
        <v>0</v>
      </c>
      <c r="Z15">
        <v>0</v>
      </c>
      <c r="AA15">
        <v>-150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-210</v>
      </c>
      <c r="P16" s="46">
        <v>-153.80000000000001</v>
      </c>
      <c r="Q16" s="46">
        <v>0</v>
      </c>
      <c r="R16" s="46">
        <v>0</v>
      </c>
      <c r="S16" s="74">
        <v>0</v>
      </c>
      <c r="U16" s="73">
        <v>0</v>
      </c>
      <c r="V16" s="74">
        <v>-363.8</v>
      </c>
      <c r="W16">
        <v>0</v>
      </c>
      <c r="X16">
        <v>-210</v>
      </c>
      <c r="Y16">
        <v>0</v>
      </c>
      <c r="Z16">
        <v>0</v>
      </c>
      <c r="AA16">
        <v>-153.80000000000001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-225</v>
      </c>
      <c r="P17" s="46">
        <v>-142.19999999999999</v>
      </c>
      <c r="Q17" s="46">
        <v>0</v>
      </c>
      <c r="R17" s="46">
        <v>0</v>
      </c>
      <c r="S17" s="74">
        <v>0</v>
      </c>
      <c r="U17" s="73">
        <v>0</v>
      </c>
      <c r="V17" s="74">
        <v>-367.2</v>
      </c>
      <c r="W17">
        <v>0</v>
      </c>
      <c r="X17">
        <v>-225</v>
      </c>
      <c r="Y17">
        <v>0</v>
      </c>
      <c r="Z17">
        <v>0</v>
      </c>
      <c r="AA17">
        <v>-142.19999999999999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-240</v>
      </c>
      <c r="P18" s="46">
        <v>-149.69999999999999</v>
      </c>
      <c r="Q18" s="46">
        <v>0</v>
      </c>
      <c r="R18" s="46">
        <v>0</v>
      </c>
      <c r="S18" s="74">
        <v>0</v>
      </c>
      <c r="U18" s="73">
        <v>0</v>
      </c>
      <c r="V18" s="74">
        <v>-389.7</v>
      </c>
      <c r="W18">
        <v>0</v>
      </c>
      <c r="X18">
        <v>-240</v>
      </c>
      <c r="Y18">
        <v>0</v>
      </c>
      <c r="Z18">
        <v>0</v>
      </c>
      <c r="AA18">
        <v>-149.69999999999999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-245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-245</v>
      </c>
      <c r="W19">
        <v>0</v>
      </c>
      <c r="X19">
        <v>-245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3.98</v>
      </c>
      <c r="N20" s="73">
        <v>0</v>
      </c>
      <c r="O20" s="46">
        <v>-265.01</v>
      </c>
      <c r="P20" s="46">
        <v>-2</v>
      </c>
      <c r="Q20" s="46">
        <v>0</v>
      </c>
      <c r="R20" s="46">
        <v>0</v>
      </c>
      <c r="S20" s="74">
        <v>0</v>
      </c>
      <c r="U20" s="73">
        <v>3.98</v>
      </c>
      <c r="V20" s="74">
        <v>-267.01</v>
      </c>
      <c r="W20">
        <v>0</v>
      </c>
      <c r="X20">
        <v>-265.01</v>
      </c>
      <c r="Y20">
        <v>0</v>
      </c>
      <c r="Z20">
        <v>3.98</v>
      </c>
      <c r="AA20">
        <v>-2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3.3</v>
      </c>
      <c r="N21" s="73">
        <v>0</v>
      </c>
      <c r="O21" s="46">
        <v>-285</v>
      </c>
      <c r="P21" s="46">
        <v>-49.5</v>
      </c>
      <c r="Q21" s="46">
        <v>0</v>
      </c>
      <c r="R21" s="46">
        <v>0</v>
      </c>
      <c r="S21" s="74">
        <v>0</v>
      </c>
      <c r="U21" s="73">
        <v>3.3</v>
      </c>
      <c r="V21" s="74">
        <v>-334.5</v>
      </c>
      <c r="W21">
        <v>0</v>
      </c>
      <c r="X21">
        <v>-285</v>
      </c>
      <c r="Y21">
        <v>0</v>
      </c>
      <c r="Z21">
        <v>3.3</v>
      </c>
      <c r="AA21">
        <v>-49.5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1.84</v>
      </c>
      <c r="N22" s="73">
        <v>0</v>
      </c>
      <c r="O22" s="46">
        <v>-295</v>
      </c>
      <c r="P22" s="46">
        <v>-257.5</v>
      </c>
      <c r="Q22" s="46">
        <v>0</v>
      </c>
      <c r="R22" s="46">
        <v>0</v>
      </c>
      <c r="S22" s="74">
        <v>0</v>
      </c>
      <c r="U22" s="73">
        <v>1.84</v>
      </c>
      <c r="V22" s="74">
        <v>-552.5</v>
      </c>
      <c r="W22">
        <v>0</v>
      </c>
      <c r="X22">
        <v>-295</v>
      </c>
      <c r="Y22">
        <v>0</v>
      </c>
      <c r="Z22">
        <v>1.84</v>
      </c>
      <c r="AA22">
        <v>-257.5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1.65</v>
      </c>
      <c r="N23" s="73">
        <v>0</v>
      </c>
      <c r="O23" s="46">
        <v>-270</v>
      </c>
      <c r="P23" s="46">
        <v>-291</v>
      </c>
      <c r="Q23" s="46">
        <v>0</v>
      </c>
      <c r="R23" s="46">
        <v>0</v>
      </c>
      <c r="S23" s="74">
        <v>0</v>
      </c>
      <c r="U23" s="73">
        <v>1.65</v>
      </c>
      <c r="V23" s="74">
        <v>-561</v>
      </c>
      <c r="W23">
        <v>0</v>
      </c>
      <c r="X23">
        <v>-270</v>
      </c>
      <c r="Y23">
        <v>0</v>
      </c>
      <c r="Z23">
        <v>1.65</v>
      </c>
      <c r="AA23">
        <v>-291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4.75</v>
      </c>
      <c r="N24" s="73">
        <v>0</v>
      </c>
      <c r="O24" s="46">
        <v>-270</v>
      </c>
      <c r="P24" s="46">
        <v>-347</v>
      </c>
      <c r="Q24" s="46">
        <v>0</v>
      </c>
      <c r="R24" s="46">
        <v>0</v>
      </c>
      <c r="S24" s="74">
        <v>0</v>
      </c>
      <c r="U24" s="73">
        <v>4.75</v>
      </c>
      <c r="V24" s="74">
        <v>-617</v>
      </c>
      <c r="W24">
        <v>0</v>
      </c>
      <c r="X24">
        <v>-270</v>
      </c>
      <c r="Y24">
        <v>0</v>
      </c>
      <c r="Z24">
        <v>4.75</v>
      </c>
      <c r="AA24">
        <v>-347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0.28999999999999998</v>
      </c>
      <c r="N25" s="73">
        <v>0</v>
      </c>
      <c r="O25" s="46">
        <v>-275</v>
      </c>
      <c r="P25" s="46">
        <v>-363</v>
      </c>
      <c r="Q25" s="46">
        <v>0</v>
      </c>
      <c r="R25" s="46">
        <v>0</v>
      </c>
      <c r="S25" s="74">
        <v>0</v>
      </c>
      <c r="U25" s="73">
        <v>0.28999999999999998</v>
      </c>
      <c r="V25" s="74">
        <v>-638</v>
      </c>
      <c r="W25">
        <v>0</v>
      </c>
      <c r="X25">
        <v>-275</v>
      </c>
      <c r="Y25">
        <v>0</v>
      </c>
      <c r="Z25">
        <v>0.28999999999999998</v>
      </c>
      <c r="AA25">
        <v>-363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0.57999999999999996</v>
      </c>
      <c r="N26" s="73">
        <v>0</v>
      </c>
      <c r="O26" s="46">
        <v>-280</v>
      </c>
      <c r="P26" s="46">
        <v>-380</v>
      </c>
      <c r="Q26" s="46">
        <v>0</v>
      </c>
      <c r="R26" s="46">
        <v>0</v>
      </c>
      <c r="S26" s="74">
        <v>0</v>
      </c>
      <c r="U26" s="73">
        <v>0.57999999999999996</v>
      </c>
      <c r="V26" s="74">
        <v>-660</v>
      </c>
      <c r="W26">
        <v>0</v>
      </c>
      <c r="X26">
        <v>-280</v>
      </c>
      <c r="Y26">
        <v>0</v>
      </c>
      <c r="Z26">
        <v>0.57999999999999996</v>
      </c>
      <c r="AA26">
        <v>-380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0.28999999999999998</v>
      </c>
      <c r="N27" s="73">
        <v>0</v>
      </c>
      <c r="O27" s="46">
        <v>-225</v>
      </c>
      <c r="P27" s="46">
        <v>-396</v>
      </c>
      <c r="Q27" s="46">
        <v>0</v>
      </c>
      <c r="R27" s="46">
        <v>0</v>
      </c>
      <c r="S27" s="74">
        <v>0</v>
      </c>
      <c r="U27" s="73">
        <v>0.28999999999999998</v>
      </c>
      <c r="V27" s="74">
        <v>-621</v>
      </c>
      <c r="W27">
        <v>0</v>
      </c>
      <c r="X27">
        <v>-225</v>
      </c>
      <c r="Y27">
        <v>0</v>
      </c>
      <c r="Z27">
        <v>0.28999999999999998</v>
      </c>
      <c r="AA27">
        <v>-396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1.75</v>
      </c>
      <c r="N28" s="73">
        <v>0</v>
      </c>
      <c r="O28" s="46">
        <v>-215</v>
      </c>
      <c r="P28" s="46">
        <v>-409</v>
      </c>
      <c r="Q28" s="46">
        <v>0</v>
      </c>
      <c r="R28" s="46">
        <v>0</v>
      </c>
      <c r="S28" s="74">
        <v>0</v>
      </c>
      <c r="U28" s="73">
        <v>1.75</v>
      </c>
      <c r="V28" s="74">
        <v>-624</v>
      </c>
      <c r="W28">
        <v>0</v>
      </c>
      <c r="X28">
        <v>-215</v>
      </c>
      <c r="Y28">
        <v>0</v>
      </c>
      <c r="Z28">
        <v>1.75</v>
      </c>
      <c r="AA28">
        <v>-409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1.55</v>
      </c>
      <c r="N29" s="73">
        <v>0</v>
      </c>
      <c r="O29" s="46">
        <v>-215</v>
      </c>
      <c r="P29" s="46">
        <v>-419</v>
      </c>
      <c r="Q29" s="46">
        <v>0</v>
      </c>
      <c r="R29" s="46">
        <v>0</v>
      </c>
      <c r="S29" s="74">
        <v>0</v>
      </c>
      <c r="U29" s="73">
        <v>1.55</v>
      </c>
      <c r="V29" s="74">
        <v>-634</v>
      </c>
      <c r="W29">
        <v>0</v>
      </c>
      <c r="X29">
        <v>-215</v>
      </c>
      <c r="Y29">
        <v>0</v>
      </c>
      <c r="Z29">
        <v>1.55</v>
      </c>
      <c r="AA29">
        <v>-419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1.1000000000000001</v>
      </c>
      <c r="N30" s="73">
        <v>0</v>
      </c>
      <c r="O30" s="46">
        <v>-235</v>
      </c>
      <c r="P30" s="46">
        <v>-448</v>
      </c>
      <c r="Q30" s="46">
        <v>0</v>
      </c>
      <c r="R30" s="46">
        <v>0</v>
      </c>
      <c r="S30" s="74">
        <v>0</v>
      </c>
      <c r="U30" s="73">
        <v>1.1000000000000001</v>
      </c>
      <c r="V30" s="74">
        <v>-683</v>
      </c>
      <c r="W30">
        <v>0</v>
      </c>
      <c r="X30">
        <v>-235</v>
      </c>
      <c r="Y30">
        <v>0</v>
      </c>
      <c r="Z30">
        <v>1.1000000000000001</v>
      </c>
      <c r="AA30">
        <v>-448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1.21</v>
      </c>
      <c r="N31" s="73">
        <v>0</v>
      </c>
      <c r="O31" s="46">
        <v>-245</v>
      </c>
      <c r="P31" s="46">
        <v>-465</v>
      </c>
      <c r="Q31" s="46">
        <v>0</v>
      </c>
      <c r="R31" s="46">
        <v>0</v>
      </c>
      <c r="S31" s="74">
        <v>0</v>
      </c>
      <c r="U31" s="73">
        <v>1.21</v>
      </c>
      <c r="V31" s="74">
        <v>-710</v>
      </c>
      <c r="W31">
        <v>0</v>
      </c>
      <c r="X31">
        <v>-245</v>
      </c>
      <c r="Y31">
        <v>0</v>
      </c>
      <c r="Z31">
        <v>1.21</v>
      </c>
      <c r="AA31">
        <v>-465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0.57999999999999996</v>
      </c>
      <c r="N32" s="73">
        <v>0</v>
      </c>
      <c r="O32" s="46">
        <v>-250</v>
      </c>
      <c r="P32" s="46">
        <v>-471</v>
      </c>
      <c r="Q32" s="46">
        <v>0</v>
      </c>
      <c r="R32" s="46">
        <v>0</v>
      </c>
      <c r="S32" s="74">
        <v>0</v>
      </c>
      <c r="U32" s="73">
        <v>0.57999999999999996</v>
      </c>
      <c r="V32" s="74">
        <v>-721</v>
      </c>
      <c r="W32">
        <v>0</v>
      </c>
      <c r="X32">
        <v>-250</v>
      </c>
      <c r="Y32">
        <v>0</v>
      </c>
      <c r="Z32">
        <v>0.57999999999999996</v>
      </c>
      <c r="AA32">
        <v>-471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-270</v>
      </c>
      <c r="P33" s="46">
        <v>-486</v>
      </c>
      <c r="Q33" s="46">
        <v>0</v>
      </c>
      <c r="R33" s="46">
        <v>0</v>
      </c>
      <c r="S33" s="74">
        <v>0</v>
      </c>
      <c r="U33" s="73">
        <v>0</v>
      </c>
      <c r="V33" s="74">
        <v>-756</v>
      </c>
      <c r="W33">
        <v>0</v>
      </c>
      <c r="X33">
        <v>-270</v>
      </c>
      <c r="Y33">
        <v>0</v>
      </c>
      <c r="Z33">
        <v>0</v>
      </c>
      <c r="AA33">
        <v>-486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-290</v>
      </c>
      <c r="P34" s="46">
        <v>-499</v>
      </c>
      <c r="Q34" s="46">
        <v>0</v>
      </c>
      <c r="R34" s="46">
        <v>0</v>
      </c>
      <c r="S34" s="74">
        <v>0</v>
      </c>
      <c r="U34" s="73">
        <v>0</v>
      </c>
      <c r="V34" s="74">
        <v>-789</v>
      </c>
      <c r="W34">
        <v>0</v>
      </c>
      <c r="X34">
        <v>-290</v>
      </c>
      <c r="Y34">
        <v>0</v>
      </c>
      <c r="Z34">
        <v>0</v>
      </c>
      <c r="AA34">
        <v>-499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-310</v>
      </c>
      <c r="P35" s="46">
        <v>-353.9</v>
      </c>
      <c r="Q35" s="46">
        <v>0</v>
      </c>
      <c r="R35" s="46">
        <v>0</v>
      </c>
      <c r="S35" s="74">
        <v>0</v>
      </c>
      <c r="U35" s="73">
        <v>0</v>
      </c>
      <c r="V35" s="74">
        <v>-663.9</v>
      </c>
      <c r="W35">
        <v>0</v>
      </c>
      <c r="X35">
        <v>-310</v>
      </c>
      <c r="Y35">
        <v>0</v>
      </c>
      <c r="Z35">
        <v>0</v>
      </c>
      <c r="AA35">
        <v>-353.9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1.65</v>
      </c>
      <c r="N36" s="73">
        <v>0</v>
      </c>
      <c r="O36" s="46">
        <v>-320</v>
      </c>
      <c r="P36" s="46">
        <v>-515.9</v>
      </c>
      <c r="Q36" s="46">
        <v>0</v>
      </c>
      <c r="R36" s="46">
        <v>0</v>
      </c>
      <c r="S36" s="74">
        <v>0</v>
      </c>
      <c r="U36" s="73">
        <v>1.65</v>
      </c>
      <c r="V36" s="74">
        <v>-835.9</v>
      </c>
      <c r="W36">
        <v>0</v>
      </c>
      <c r="X36">
        <v>-320</v>
      </c>
      <c r="Y36">
        <v>0</v>
      </c>
      <c r="Z36">
        <v>1.65</v>
      </c>
      <c r="AA36">
        <v>-515.9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0.1</v>
      </c>
      <c r="N37" s="73">
        <v>0</v>
      </c>
      <c r="O37" s="46">
        <v>-330</v>
      </c>
      <c r="P37" s="46">
        <v>-200</v>
      </c>
      <c r="Q37" s="46">
        <v>0</v>
      </c>
      <c r="R37" s="46">
        <v>0</v>
      </c>
      <c r="S37" s="74">
        <v>0</v>
      </c>
      <c r="U37" s="73">
        <v>0.1</v>
      </c>
      <c r="V37" s="74">
        <v>-530</v>
      </c>
      <c r="W37">
        <v>0</v>
      </c>
      <c r="X37">
        <v>-330</v>
      </c>
      <c r="Y37">
        <v>0</v>
      </c>
      <c r="Z37">
        <v>0.1</v>
      </c>
      <c r="AA37">
        <v>-200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-340</v>
      </c>
      <c r="P38" s="46">
        <v>-247.6</v>
      </c>
      <c r="Q38" s="46">
        <v>0</v>
      </c>
      <c r="R38" s="46">
        <v>0</v>
      </c>
      <c r="S38" s="74">
        <v>0</v>
      </c>
      <c r="U38" s="73">
        <v>0</v>
      </c>
      <c r="V38" s="74">
        <v>-587.6</v>
      </c>
      <c r="W38">
        <v>0</v>
      </c>
      <c r="X38">
        <v>-340</v>
      </c>
      <c r="Y38">
        <v>0</v>
      </c>
      <c r="Z38">
        <v>0</v>
      </c>
      <c r="AA38">
        <v>-247.6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2.4300000000000002</v>
      </c>
      <c r="N39" s="73">
        <v>0</v>
      </c>
      <c r="O39" s="46">
        <v>-345</v>
      </c>
      <c r="P39" s="46">
        <v>-352.3</v>
      </c>
      <c r="Q39" s="46">
        <v>0</v>
      </c>
      <c r="R39" s="46">
        <v>0</v>
      </c>
      <c r="S39" s="74">
        <v>0</v>
      </c>
      <c r="U39" s="73">
        <v>2.4300000000000002</v>
      </c>
      <c r="V39" s="74">
        <v>-697.3</v>
      </c>
      <c r="W39">
        <v>0</v>
      </c>
      <c r="X39">
        <v>-345</v>
      </c>
      <c r="Y39">
        <v>0</v>
      </c>
      <c r="Z39">
        <v>2.4300000000000002</v>
      </c>
      <c r="AA39">
        <v>-352.3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1.94</v>
      </c>
      <c r="N40" s="73">
        <v>0</v>
      </c>
      <c r="O40" s="46">
        <v>-335</v>
      </c>
      <c r="P40" s="46">
        <v>-467</v>
      </c>
      <c r="Q40" s="46">
        <v>0</v>
      </c>
      <c r="R40" s="46">
        <v>0</v>
      </c>
      <c r="S40" s="74">
        <v>0</v>
      </c>
      <c r="U40" s="73">
        <v>1.94</v>
      </c>
      <c r="V40" s="74">
        <v>-802</v>
      </c>
      <c r="W40">
        <v>0</v>
      </c>
      <c r="X40">
        <v>-335</v>
      </c>
      <c r="Y40">
        <v>0</v>
      </c>
      <c r="Z40">
        <v>1.94</v>
      </c>
      <c r="AA40">
        <v>-467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1.46</v>
      </c>
      <c r="N41" s="73">
        <v>0</v>
      </c>
      <c r="O41" s="46">
        <v>-310</v>
      </c>
      <c r="P41" s="46">
        <v>-414</v>
      </c>
      <c r="Q41" s="46">
        <v>0</v>
      </c>
      <c r="R41" s="46">
        <v>0</v>
      </c>
      <c r="S41" s="74">
        <v>0</v>
      </c>
      <c r="U41" s="73">
        <v>1.46</v>
      </c>
      <c r="V41" s="74">
        <v>-724</v>
      </c>
      <c r="W41">
        <v>0</v>
      </c>
      <c r="X41">
        <v>-310</v>
      </c>
      <c r="Y41">
        <v>0</v>
      </c>
      <c r="Z41">
        <v>1.46</v>
      </c>
      <c r="AA41">
        <v>-414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1.36</v>
      </c>
      <c r="N42" s="73">
        <v>0</v>
      </c>
      <c r="O42" s="46">
        <v>-290</v>
      </c>
      <c r="P42" s="46">
        <v>-384</v>
      </c>
      <c r="Q42" s="46">
        <v>0</v>
      </c>
      <c r="R42" s="46">
        <v>0</v>
      </c>
      <c r="S42" s="74">
        <v>0</v>
      </c>
      <c r="U42" s="73">
        <v>1.36</v>
      </c>
      <c r="V42" s="74">
        <v>-674</v>
      </c>
      <c r="W42">
        <v>0</v>
      </c>
      <c r="X42">
        <v>-290</v>
      </c>
      <c r="Y42">
        <v>0</v>
      </c>
      <c r="Z42">
        <v>1.36</v>
      </c>
      <c r="AA42">
        <v>-384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-275</v>
      </c>
      <c r="P43" s="46">
        <v>-360</v>
      </c>
      <c r="Q43" s="46">
        <v>0</v>
      </c>
      <c r="R43" s="46">
        <v>0</v>
      </c>
      <c r="S43" s="74">
        <v>0</v>
      </c>
      <c r="U43" s="73">
        <v>0</v>
      </c>
      <c r="V43" s="74">
        <v>-635</v>
      </c>
      <c r="W43">
        <v>0</v>
      </c>
      <c r="X43">
        <v>-275</v>
      </c>
      <c r="Y43">
        <v>0</v>
      </c>
      <c r="Z43">
        <v>0</v>
      </c>
      <c r="AA43">
        <v>-360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-260</v>
      </c>
      <c r="P44" s="46">
        <v>-339</v>
      </c>
      <c r="Q44" s="46">
        <v>0</v>
      </c>
      <c r="R44" s="46">
        <v>0</v>
      </c>
      <c r="S44" s="74">
        <v>0</v>
      </c>
      <c r="U44" s="73">
        <v>0</v>
      </c>
      <c r="V44" s="74">
        <v>-599</v>
      </c>
      <c r="W44">
        <v>0</v>
      </c>
      <c r="X44">
        <v>-260</v>
      </c>
      <c r="Y44">
        <v>0</v>
      </c>
      <c r="Z44">
        <v>0</v>
      </c>
      <c r="AA44">
        <v>-339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-250</v>
      </c>
      <c r="P45" s="46">
        <v>-282</v>
      </c>
      <c r="Q45" s="46">
        <v>0</v>
      </c>
      <c r="R45" s="46">
        <v>0</v>
      </c>
      <c r="S45" s="74">
        <v>0</v>
      </c>
      <c r="U45" s="73">
        <v>0</v>
      </c>
      <c r="V45" s="74">
        <v>-532</v>
      </c>
      <c r="W45">
        <v>0</v>
      </c>
      <c r="X45">
        <v>-250</v>
      </c>
      <c r="Y45">
        <v>0</v>
      </c>
      <c r="Z45">
        <v>0</v>
      </c>
      <c r="AA45">
        <v>-282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-245</v>
      </c>
      <c r="P46" s="46">
        <v>-268</v>
      </c>
      <c r="Q46" s="46">
        <v>0</v>
      </c>
      <c r="R46" s="46">
        <v>0</v>
      </c>
      <c r="S46" s="74">
        <v>0</v>
      </c>
      <c r="U46" s="73">
        <v>0</v>
      </c>
      <c r="V46" s="74">
        <v>-513</v>
      </c>
      <c r="W46">
        <v>0</v>
      </c>
      <c r="X46">
        <v>-245</v>
      </c>
      <c r="Y46">
        <v>0</v>
      </c>
      <c r="Z46">
        <v>0</v>
      </c>
      <c r="AA46">
        <v>-268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-235</v>
      </c>
      <c r="P47" s="46">
        <v>-255</v>
      </c>
      <c r="Q47" s="46">
        <v>0</v>
      </c>
      <c r="R47" s="46">
        <v>0</v>
      </c>
      <c r="S47" s="74">
        <v>0</v>
      </c>
      <c r="U47" s="73">
        <v>0</v>
      </c>
      <c r="V47" s="74">
        <v>-490</v>
      </c>
      <c r="W47">
        <v>0</v>
      </c>
      <c r="X47">
        <v>-235</v>
      </c>
      <c r="Y47">
        <v>0</v>
      </c>
      <c r="Z47">
        <v>0</v>
      </c>
      <c r="AA47">
        <v>-255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-220</v>
      </c>
      <c r="P48" s="46">
        <v>-241</v>
      </c>
      <c r="Q48" s="46">
        <v>0</v>
      </c>
      <c r="R48" s="46">
        <v>0</v>
      </c>
      <c r="S48" s="74">
        <v>0</v>
      </c>
      <c r="U48" s="73">
        <v>0</v>
      </c>
      <c r="V48" s="74">
        <v>-461</v>
      </c>
      <c r="W48">
        <v>0</v>
      </c>
      <c r="X48">
        <v>-220</v>
      </c>
      <c r="Y48">
        <v>0</v>
      </c>
      <c r="Z48">
        <v>0</v>
      </c>
      <c r="AA48">
        <v>-241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-205</v>
      </c>
      <c r="P49" s="46">
        <v>-231</v>
      </c>
      <c r="Q49" s="46">
        <v>0</v>
      </c>
      <c r="R49" s="46">
        <v>0</v>
      </c>
      <c r="S49" s="74">
        <v>0</v>
      </c>
      <c r="U49" s="73">
        <v>0</v>
      </c>
      <c r="V49" s="74">
        <v>-436</v>
      </c>
      <c r="W49">
        <v>0</v>
      </c>
      <c r="X49">
        <v>-205</v>
      </c>
      <c r="Y49">
        <v>0</v>
      </c>
      <c r="Z49">
        <v>0</v>
      </c>
      <c r="AA49">
        <v>-231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-195</v>
      </c>
      <c r="P50" s="46">
        <v>-225</v>
      </c>
      <c r="Q50" s="46">
        <v>0</v>
      </c>
      <c r="R50" s="46">
        <v>0</v>
      </c>
      <c r="S50" s="74">
        <v>0</v>
      </c>
      <c r="U50" s="73">
        <v>0</v>
      </c>
      <c r="V50" s="74">
        <v>-420</v>
      </c>
      <c r="W50">
        <v>0</v>
      </c>
      <c r="X50">
        <v>-195</v>
      </c>
      <c r="Y50">
        <v>0</v>
      </c>
      <c r="Z50">
        <v>0</v>
      </c>
      <c r="AA50">
        <v>-225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-195</v>
      </c>
      <c r="P51" s="46">
        <v>-215</v>
      </c>
      <c r="Q51" s="46">
        <v>0</v>
      </c>
      <c r="R51" s="46">
        <v>0</v>
      </c>
      <c r="S51" s="74">
        <v>0</v>
      </c>
      <c r="U51" s="73">
        <v>0</v>
      </c>
      <c r="V51" s="74">
        <v>-410</v>
      </c>
      <c r="W51">
        <v>0</v>
      </c>
      <c r="X51">
        <v>-195</v>
      </c>
      <c r="Y51">
        <v>0</v>
      </c>
      <c r="Z51">
        <v>0</v>
      </c>
      <c r="AA51">
        <v>-215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-175</v>
      </c>
      <c r="P52" s="46">
        <v>-216</v>
      </c>
      <c r="Q52" s="46">
        <v>0</v>
      </c>
      <c r="R52" s="46">
        <v>0</v>
      </c>
      <c r="S52" s="74">
        <v>0</v>
      </c>
      <c r="U52" s="73">
        <v>0</v>
      </c>
      <c r="V52" s="74">
        <v>-391</v>
      </c>
      <c r="W52">
        <v>0</v>
      </c>
      <c r="X52">
        <v>-175</v>
      </c>
      <c r="Y52">
        <v>0</v>
      </c>
      <c r="Z52">
        <v>0</v>
      </c>
      <c r="AA52">
        <v>-216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-170</v>
      </c>
      <c r="P53" s="46">
        <v>-204.7</v>
      </c>
      <c r="Q53" s="46">
        <v>0</v>
      </c>
      <c r="R53" s="46">
        <v>0</v>
      </c>
      <c r="S53" s="74">
        <v>0</v>
      </c>
      <c r="U53" s="73">
        <v>0</v>
      </c>
      <c r="V53" s="74">
        <v>-374.7</v>
      </c>
      <c r="W53">
        <v>0</v>
      </c>
      <c r="X53">
        <v>-170</v>
      </c>
      <c r="Y53">
        <v>0</v>
      </c>
      <c r="Z53">
        <v>0</v>
      </c>
      <c r="AA53">
        <v>-204.7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-55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-55</v>
      </c>
      <c r="W54">
        <v>0</v>
      </c>
      <c r="X54">
        <v>-55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-65</v>
      </c>
      <c r="P55" s="46">
        <v>-17</v>
      </c>
      <c r="Q55" s="46">
        <v>0</v>
      </c>
      <c r="R55" s="46">
        <v>0</v>
      </c>
      <c r="S55" s="74">
        <v>0</v>
      </c>
      <c r="U55" s="73">
        <v>0</v>
      </c>
      <c r="V55" s="74">
        <v>-82</v>
      </c>
      <c r="W55">
        <v>0</v>
      </c>
      <c r="X55">
        <v>-65</v>
      </c>
      <c r="Y55">
        <v>0</v>
      </c>
      <c r="Z55">
        <v>0</v>
      </c>
      <c r="AA55">
        <v>-17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-115.8</v>
      </c>
      <c r="P56" s="46">
        <v>-26</v>
      </c>
      <c r="Q56" s="46">
        <v>0</v>
      </c>
      <c r="R56" s="46">
        <v>0</v>
      </c>
      <c r="S56" s="74">
        <v>0</v>
      </c>
      <c r="U56" s="73">
        <v>0</v>
      </c>
      <c r="V56" s="74">
        <v>-141.80000000000001</v>
      </c>
      <c r="W56">
        <v>0</v>
      </c>
      <c r="X56">
        <v>-115.8</v>
      </c>
      <c r="Y56">
        <v>0</v>
      </c>
      <c r="Z56">
        <v>0</v>
      </c>
      <c r="AA56">
        <v>-26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-45</v>
      </c>
      <c r="P57" s="46">
        <v>-3</v>
      </c>
      <c r="Q57" s="46">
        <v>0</v>
      </c>
      <c r="R57" s="46">
        <v>0</v>
      </c>
      <c r="S57" s="74">
        <v>0</v>
      </c>
      <c r="U57" s="73">
        <v>0</v>
      </c>
      <c r="V57" s="74">
        <v>-48</v>
      </c>
      <c r="W57">
        <v>0</v>
      </c>
      <c r="X57">
        <v>-45</v>
      </c>
      <c r="Y57">
        <v>0</v>
      </c>
      <c r="Z57">
        <v>0</v>
      </c>
      <c r="AA57">
        <v>-3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-86.6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-86.6</v>
      </c>
      <c r="W58">
        <v>0</v>
      </c>
      <c r="X58">
        <v>-86.6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-105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-105</v>
      </c>
      <c r="W59">
        <v>0</v>
      </c>
      <c r="X59">
        <v>-105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-100</v>
      </c>
      <c r="P60" s="46">
        <v>-134</v>
      </c>
      <c r="Q60" s="46">
        <v>0</v>
      </c>
      <c r="R60" s="46">
        <v>0</v>
      </c>
      <c r="S60" s="74">
        <v>0</v>
      </c>
      <c r="U60" s="73">
        <v>0</v>
      </c>
      <c r="V60" s="74">
        <v>-234</v>
      </c>
      <c r="W60">
        <v>0</v>
      </c>
      <c r="X60">
        <v>-100</v>
      </c>
      <c r="Y60">
        <v>0</v>
      </c>
      <c r="Z60">
        <v>0</v>
      </c>
      <c r="AA60">
        <v>-134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-85</v>
      </c>
      <c r="P61" s="46">
        <v>-106</v>
      </c>
      <c r="Q61" s="46">
        <v>0</v>
      </c>
      <c r="R61" s="46">
        <v>0</v>
      </c>
      <c r="S61" s="74">
        <v>0</v>
      </c>
      <c r="U61" s="73">
        <v>0</v>
      </c>
      <c r="V61" s="74">
        <v>-191</v>
      </c>
      <c r="W61">
        <v>0</v>
      </c>
      <c r="X61">
        <v>-85</v>
      </c>
      <c r="Y61">
        <v>0</v>
      </c>
      <c r="Z61">
        <v>0</v>
      </c>
      <c r="AA61">
        <v>-106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-70</v>
      </c>
      <c r="P62" s="46">
        <v>-86</v>
      </c>
      <c r="Q62" s="46">
        <v>0</v>
      </c>
      <c r="R62" s="46">
        <v>0</v>
      </c>
      <c r="S62" s="74">
        <v>0</v>
      </c>
      <c r="U62" s="73">
        <v>0</v>
      </c>
      <c r="V62" s="74">
        <v>-156</v>
      </c>
      <c r="W62">
        <v>0</v>
      </c>
      <c r="X62">
        <v>-70</v>
      </c>
      <c r="Y62">
        <v>0</v>
      </c>
      <c r="Z62">
        <v>0</v>
      </c>
      <c r="AA62">
        <v>-86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-60</v>
      </c>
      <c r="P63" s="46">
        <v>-82</v>
      </c>
      <c r="Q63" s="46">
        <v>0</v>
      </c>
      <c r="R63" s="46">
        <v>0</v>
      </c>
      <c r="S63" s="74">
        <v>0</v>
      </c>
      <c r="U63" s="73">
        <v>0</v>
      </c>
      <c r="V63" s="74">
        <v>-142</v>
      </c>
      <c r="W63">
        <v>0</v>
      </c>
      <c r="X63">
        <v>-60</v>
      </c>
      <c r="Y63">
        <v>0</v>
      </c>
      <c r="Z63">
        <v>0</v>
      </c>
      <c r="AA63">
        <v>-82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-50</v>
      </c>
      <c r="P64" s="46">
        <v>-85</v>
      </c>
      <c r="Q64" s="46">
        <v>0</v>
      </c>
      <c r="R64" s="46">
        <v>0</v>
      </c>
      <c r="S64" s="74">
        <v>0</v>
      </c>
      <c r="U64" s="73">
        <v>0</v>
      </c>
      <c r="V64" s="74">
        <v>-135</v>
      </c>
      <c r="W64">
        <v>0</v>
      </c>
      <c r="X64">
        <v>-50</v>
      </c>
      <c r="Y64">
        <v>0</v>
      </c>
      <c r="Z64">
        <v>0</v>
      </c>
      <c r="AA64">
        <v>-85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-45</v>
      </c>
      <c r="P65" s="46">
        <v>-87</v>
      </c>
      <c r="Q65" s="46">
        <v>0</v>
      </c>
      <c r="R65" s="46">
        <v>0</v>
      </c>
      <c r="S65" s="74">
        <v>0</v>
      </c>
      <c r="U65" s="73">
        <v>0</v>
      </c>
      <c r="V65" s="74">
        <v>-132</v>
      </c>
      <c r="W65">
        <v>0</v>
      </c>
      <c r="X65">
        <v>-45</v>
      </c>
      <c r="Y65">
        <v>0</v>
      </c>
      <c r="Z65">
        <v>0</v>
      </c>
      <c r="AA65">
        <v>-87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-45</v>
      </c>
      <c r="P66" s="46">
        <v>-94</v>
      </c>
      <c r="Q66" s="46">
        <v>0</v>
      </c>
      <c r="R66" s="46">
        <v>0</v>
      </c>
      <c r="S66" s="74">
        <v>0</v>
      </c>
      <c r="U66" s="73">
        <v>0</v>
      </c>
      <c r="V66" s="74">
        <v>-139</v>
      </c>
      <c r="W66">
        <v>0</v>
      </c>
      <c r="X66">
        <v>-45</v>
      </c>
      <c r="Y66">
        <v>0</v>
      </c>
      <c r="Z66">
        <v>0</v>
      </c>
      <c r="AA66">
        <v>-94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-45</v>
      </c>
      <c r="P67" s="46">
        <v>-104</v>
      </c>
      <c r="Q67" s="46">
        <v>0</v>
      </c>
      <c r="R67" s="46">
        <v>0</v>
      </c>
      <c r="S67" s="74">
        <v>0</v>
      </c>
      <c r="U67" s="73">
        <v>0</v>
      </c>
      <c r="V67" s="74">
        <v>-149</v>
      </c>
      <c r="W67">
        <v>0</v>
      </c>
      <c r="X67">
        <v>-45</v>
      </c>
      <c r="Y67">
        <v>0</v>
      </c>
      <c r="Z67">
        <v>0</v>
      </c>
      <c r="AA67">
        <v>-104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1.84</v>
      </c>
      <c r="N68" s="73">
        <v>0</v>
      </c>
      <c r="O68" s="46">
        <v>-40</v>
      </c>
      <c r="P68" s="46">
        <v>-113</v>
      </c>
      <c r="Q68" s="46">
        <v>0</v>
      </c>
      <c r="R68" s="46">
        <v>0</v>
      </c>
      <c r="S68" s="74">
        <v>0</v>
      </c>
      <c r="U68" s="73">
        <v>1.84</v>
      </c>
      <c r="V68" s="74">
        <v>-153</v>
      </c>
      <c r="W68">
        <v>0</v>
      </c>
      <c r="X68">
        <v>-40</v>
      </c>
      <c r="Y68">
        <v>0</v>
      </c>
      <c r="Z68">
        <v>1.84</v>
      </c>
      <c r="AA68">
        <v>-113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3.4</v>
      </c>
      <c r="N69" s="73">
        <v>0</v>
      </c>
      <c r="O69" s="46">
        <v>-30</v>
      </c>
      <c r="P69" s="46">
        <v>-161</v>
      </c>
      <c r="Q69" s="46">
        <v>0</v>
      </c>
      <c r="R69" s="46">
        <v>0</v>
      </c>
      <c r="S69" s="74">
        <v>0</v>
      </c>
      <c r="U69" s="73">
        <v>3.4</v>
      </c>
      <c r="V69" s="74">
        <v>-191</v>
      </c>
      <c r="W69">
        <v>0</v>
      </c>
      <c r="X69">
        <v>-30</v>
      </c>
      <c r="Y69">
        <v>0</v>
      </c>
      <c r="Z69">
        <v>3.4</v>
      </c>
      <c r="AA69">
        <v>-161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2.23</v>
      </c>
      <c r="N70" s="73">
        <v>0</v>
      </c>
      <c r="O70" s="46">
        <v>-20</v>
      </c>
      <c r="P70" s="46">
        <v>-134</v>
      </c>
      <c r="Q70" s="46">
        <v>0</v>
      </c>
      <c r="R70" s="46">
        <v>0</v>
      </c>
      <c r="S70" s="74">
        <v>0</v>
      </c>
      <c r="U70" s="73">
        <v>2.23</v>
      </c>
      <c r="V70" s="74">
        <v>-154</v>
      </c>
      <c r="W70">
        <v>0</v>
      </c>
      <c r="X70">
        <v>-20</v>
      </c>
      <c r="Y70">
        <v>0</v>
      </c>
      <c r="Z70">
        <v>2.23</v>
      </c>
      <c r="AA70">
        <v>-134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3.49</v>
      </c>
      <c r="N71" s="73">
        <v>0</v>
      </c>
      <c r="O71" s="46">
        <v>-10</v>
      </c>
      <c r="P71" s="46">
        <v>-149</v>
      </c>
      <c r="Q71" s="46">
        <v>0</v>
      </c>
      <c r="R71" s="46">
        <v>0</v>
      </c>
      <c r="S71" s="74">
        <v>0</v>
      </c>
      <c r="U71" s="73">
        <v>3.49</v>
      </c>
      <c r="V71" s="74">
        <v>-159</v>
      </c>
      <c r="W71">
        <v>0</v>
      </c>
      <c r="X71">
        <v>-10</v>
      </c>
      <c r="Y71">
        <v>0</v>
      </c>
      <c r="Z71">
        <v>3.49</v>
      </c>
      <c r="AA71">
        <v>-149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3.59</v>
      </c>
      <c r="N72" s="73">
        <v>0</v>
      </c>
      <c r="O72" s="46">
        <v>-5</v>
      </c>
      <c r="P72" s="46">
        <v>-160</v>
      </c>
      <c r="Q72" s="46">
        <v>0</v>
      </c>
      <c r="R72" s="46">
        <v>0</v>
      </c>
      <c r="S72" s="74">
        <v>0</v>
      </c>
      <c r="U72" s="73">
        <v>3.59</v>
      </c>
      <c r="V72" s="74">
        <v>-165</v>
      </c>
      <c r="W72">
        <v>0</v>
      </c>
      <c r="X72">
        <v>-5</v>
      </c>
      <c r="Y72">
        <v>0</v>
      </c>
      <c r="Z72">
        <v>3.59</v>
      </c>
      <c r="AA72">
        <v>-160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3.78</v>
      </c>
      <c r="N73" s="73">
        <v>0</v>
      </c>
      <c r="O73" s="46">
        <v>0</v>
      </c>
      <c r="P73" s="46">
        <v>-170</v>
      </c>
      <c r="Q73" s="46">
        <v>0</v>
      </c>
      <c r="R73" s="46">
        <v>0</v>
      </c>
      <c r="S73" s="74">
        <v>0</v>
      </c>
      <c r="U73" s="73">
        <v>3.78</v>
      </c>
      <c r="V73" s="74">
        <v>-170</v>
      </c>
      <c r="W73">
        <v>0</v>
      </c>
      <c r="X73">
        <v>0</v>
      </c>
      <c r="Y73">
        <v>0</v>
      </c>
      <c r="Z73">
        <v>3.78</v>
      </c>
      <c r="AA73">
        <v>-170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3.88</v>
      </c>
      <c r="N74" s="73">
        <v>0</v>
      </c>
      <c r="O74" s="46">
        <v>0</v>
      </c>
      <c r="P74" s="46">
        <v>-181</v>
      </c>
      <c r="Q74" s="46">
        <v>0</v>
      </c>
      <c r="R74" s="46">
        <v>0</v>
      </c>
      <c r="S74" s="74">
        <v>0</v>
      </c>
      <c r="U74" s="73">
        <v>3.88</v>
      </c>
      <c r="V74" s="74">
        <v>-181</v>
      </c>
      <c r="W74">
        <v>0</v>
      </c>
      <c r="X74">
        <v>0</v>
      </c>
      <c r="Y74">
        <v>0</v>
      </c>
      <c r="Z74">
        <v>3.88</v>
      </c>
      <c r="AA74">
        <v>-181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4.75</v>
      </c>
      <c r="N75" s="73">
        <v>0</v>
      </c>
      <c r="O75" s="46">
        <v>-30</v>
      </c>
      <c r="P75" s="46">
        <v>-197</v>
      </c>
      <c r="Q75" s="46">
        <v>0</v>
      </c>
      <c r="R75" s="46">
        <v>0</v>
      </c>
      <c r="S75" s="74">
        <v>0</v>
      </c>
      <c r="U75" s="73">
        <v>4.75</v>
      </c>
      <c r="V75" s="74">
        <v>-227</v>
      </c>
      <c r="W75">
        <v>0</v>
      </c>
      <c r="X75">
        <v>-30</v>
      </c>
      <c r="Y75">
        <v>0</v>
      </c>
      <c r="Z75">
        <v>4.75</v>
      </c>
      <c r="AA75">
        <v>-197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2.02</v>
      </c>
      <c r="N76" s="73">
        <v>0</v>
      </c>
      <c r="O76" s="46">
        <v>-25</v>
      </c>
      <c r="P76" s="46">
        <v>-235</v>
      </c>
      <c r="Q76" s="46">
        <v>0</v>
      </c>
      <c r="R76" s="46">
        <v>0</v>
      </c>
      <c r="S76" s="74">
        <v>0</v>
      </c>
      <c r="U76" s="73">
        <v>2.02</v>
      </c>
      <c r="V76" s="74">
        <v>-260</v>
      </c>
      <c r="W76">
        <v>0</v>
      </c>
      <c r="X76">
        <v>-25</v>
      </c>
      <c r="Y76">
        <v>0</v>
      </c>
      <c r="Z76">
        <v>2.02</v>
      </c>
      <c r="AA76">
        <v>-235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0.12</v>
      </c>
      <c r="N77" s="73">
        <v>0</v>
      </c>
      <c r="O77" s="46">
        <v>-25</v>
      </c>
      <c r="P77" s="46">
        <v>-217</v>
      </c>
      <c r="Q77" s="46">
        <v>0</v>
      </c>
      <c r="R77" s="46">
        <v>0</v>
      </c>
      <c r="S77" s="74">
        <v>0</v>
      </c>
      <c r="U77" s="73">
        <v>0.12</v>
      </c>
      <c r="V77" s="74">
        <v>-242</v>
      </c>
      <c r="W77">
        <v>0</v>
      </c>
      <c r="X77">
        <v>-25</v>
      </c>
      <c r="Y77">
        <v>0</v>
      </c>
      <c r="Z77">
        <v>0.12</v>
      </c>
      <c r="AA77">
        <v>-217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-15</v>
      </c>
      <c r="P78" s="46">
        <v>-216</v>
      </c>
      <c r="Q78" s="46">
        <v>0</v>
      </c>
      <c r="R78" s="46">
        <v>0</v>
      </c>
      <c r="S78" s="74">
        <v>0</v>
      </c>
      <c r="U78" s="73">
        <v>0</v>
      </c>
      <c r="V78" s="74">
        <v>-231</v>
      </c>
      <c r="W78">
        <v>0</v>
      </c>
      <c r="X78">
        <v>-15</v>
      </c>
      <c r="Y78">
        <v>0</v>
      </c>
      <c r="Z78">
        <v>0</v>
      </c>
      <c r="AA78">
        <v>-216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0.18</v>
      </c>
      <c r="N79" s="73">
        <v>0</v>
      </c>
      <c r="O79" s="46">
        <v>-10</v>
      </c>
      <c r="P79" s="46">
        <v>-220</v>
      </c>
      <c r="Q79" s="46">
        <v>-20</v>
      </c>
      <c r="R79" s="46">
        <v>0</v>
      </c>
      <c r="S79" s="74">
        <v>0</v>
      </c>
      <c r="U79" s="73">
        <v>0.18</v>
      </c>
      <c r="V79" s="74">
        <v>-250</v>
      </c>
      <c r="W79">
        <v>0</v>
      </c>
      <c r="X79">
        <v>-10</v>
      </c>
      <c r="Y79">
        <v>-20</v>
      </c>
      <c r="Z79">
        <v>0.18</v>
      </c>
      <c r="AA79">
        <v>-220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0.15</v>
      </c>
      <c r="N80" s="73">
        <v>0</v>
      </c>
      <c r="O80" s="46">
        <v>-10</v>
      </c>
      <c r="P80" s="46">
        <v>-206</v>
      </c>
      <c r="Q80" s="46">
        <v>-20</v>
      </c>
      <c r="R80" s="46">
        <v>0</v>
      </c>
      <c r="S80" s="74">
        <v>0</v>
      </c>
      <c r="U80" s="73">
        <v>0.15</v>
      </c>
      <c r="V80" s="74">
        <v>-236</v>
      </c>
      <c r="W80">
        <v>0</v>
      </c>
      <c r="X80">
        <v>-10</v>
      </c>
      <c r="Y80">
        <v>-20</v>
      </c>
      <c r="Z80">
        <v>0.15</v>
      </c>
      <c r="AA80">
        <v>-206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0.6</v>
      </c>
      <c r="N81" s="73">
        <v>0</v>
      </c>
      <c r="O81" s="46">
        <v>-15</v>
      </c>
      <c r="P81" s="46">
        <v>-195</v>
      </c>
      <c r="Q81" s="46">
        <v>-20</v>
      </c>
      <c r="R81" s="46">
        <v>0</v>
      </c>
      <c r="S81" s="74">
        <v>0</v>
      </c>
      <c r="U81" s="73">
        <v>0.6</v>
      </c>
      <c r="V81" s="74">
        <v>-230</v>
      </c>
      <c r="W81">
        <v>0</v>
      </c>
      <c r="X81">
        <v>-15</v>
      </c>
      <c r="Y81">
        <v>-20</v>
      </c>
      <c r="Z81">
        <v>0.6</v>
      </c>
      <c r="AA81">
        <v>-195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0.77</v>
      </c>
      <c r="N82" s="73">
        <v>0</v>
      </c>
      <c r="O82" s="46">
        <v>-15</v>
      </c>
      <c r="P82" s="46">
        <v>-202</v>
      </c>
      <c r="Q82" s="46">
        <v>-20</v>
      </c>
      <c r="R82" s="46">
        <v>0</v>
      </c>
      <c r="S82" s="74">
        <v>0</v>
      </c>
      <c r="U82" s="73">
        <v>0.77</v>
      </c>
      <c r="V82" s="74">
        <v>-237</v>
      </c>
      <c r="W82">
        <v>0</v>
      </c>
      <c r="X82">
        <v>-15</v>
      </c>
      <c r="Y82">
        <v>-20</v>
      </c>
      <c r="Z82">
        <v>0.77</v>
      </c>
      <c r="AA82">
        <v>-202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1.62</v>
      </c>
      <c r="N83" s="73">
        <v>0</v>
      </c>
      <c r="O83" s="46">
        <v>-55</v>
      </c>
      <c r="P83" s="46">
        <v>-212</v>
      </c>
      <c r="Q83" s="46">
        <v>-20</v>
      </c>
      <c r="R83" s="46">
        <v>0</v>
      </c>
      <c r="S83" s="74">
        <v>0</v>
      </c>
      <c r="U83" s="73">
        <v>1.62</v>
      </c>
      <c r="V83" s="74">
        <v>-287</v>
      </c>
      <c r="W83">
        <v>0</v>
      </c>
      <c r="X83">
        <v>-55</v>
      </c>
      <c r="Y83">
        <v>-20</v>
      </c>
      <c r="Z83">
        <v>1.62</v>
      </c>
      <c r="AA83">
        <v>-212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2.27</v>
      </c>
      <c r="N84" s="73">
        <v>0</v>
      </c>
      <c r="O84" s="46">
        <v>-65</v>
      </c>
      <c r="P84" s="46">
        <v>-221</v>
      </c>
      <c r="Q84" s="46">
        <v>-20</v>
      </c>
      <c r="R84" s="46">
        <v>0</v>
      </c>
      <c r="S84" s="74">
        <v>0</v>
      </c>
      <c r="U84" s="73">
        <v>2.27</v>
      </c>
      <c r="V84" s="74">
        <v>-306</v>
      </c>
      <c r="W84">
        <v>0</v>
      </c>
      <c r="X84">
        <v>-65</v>
      </c>
      <c r="Y84">
        <v>-20</v>
      </c>
      <c r="Z84">
        <v>2.27</v>
      </c>
      <c r="AA84">
        <v>-221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2.77</v>
      </c>
      <c r="N85" s="73">
        <v>0</v>
      </c>
      <c r="O85" s="46">
        <v>-45</v>
      </c>
      <c r="P85" s="46">
        <v>-204</v>
      </c>
      <c r="Q85" s="46">
        <v>-20</v>
      </c>
      <c r="R85" s="46">
        <v>0</v>
      </c>
      <c r="S85" s="74">
        <v>0</v>
      </c>
      <c r="U85" s="73">
        <v>2.77</v>
      </c>
      <c r="V85" s="74">
        <v>-269</v>
      </c>
      <c r="W85">
        <v>0</v>
      </c>
      <c r="X85">
        <v>-45</v>
      </c>
      <c r="Y85">
        <v>-20</v>
      </c>
      <c r="Z85">
        <v>2.77</v>
      </c>
      <c r="AA85">
        <v>-204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2.5099999999999998</v>
      </c>
      <c r="N86" s="73">
        <v>0</v>
      </c>
      <c r="O86" s="46">
        <v>-5</v>
      </c>
      <c r="P86" s="46">
        <v>-179</v>
      </c>
      <c r="Q86" s="46">
        <v>-20</v>
      </c>
      <c r="R86" s="46">
        <v>0</v>
      </c>
      <c r="S86" s="74">
        <v>0</v>
      </c>
      <c r="U86" s="73">
        <v>2.5099999999999998</v>
      </c>
      <c r="V86" s="74">
        <v>-204</v>
      </c>
      <c r="W86">
        <v>0</v>
      </c>
      <c r="X86">
        <v>-5</v>
      </c>
      <c r="Y86">
        <v>-20</v>
      </c>
      <c r="Z86">
        <v>2.5099999999999998</v>
      </c>
      <c r="AA86">
        <v>-179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2.02</v>
      </c>
      <c r="N87" s="73">
        <v>0</v>
      </c>
      <c r="O87" s="46">
        <v>0</v>
      </c>
      <c r="P87" s="46">
        <v>-140</v>
      </c>
      <c r="Q87" s="46">
        <v>-20</v>
      </c>
      <c r="R87" s="46">
        <v>0</v>
      </c>
      <c r="S87" s="74">
        <v>0</v>
      </c>
      <c r="U87" s="73">
        <v>2.02</v>
      </c>
      <c r="V87" s="74">
        <v>-160</v>
      </c>
      <c r="W87">
        <v>0</v>
      </c>
      <c r="X87">
        <v>0</v>
      </c>
      <c r="Y87">
        <v>-20</v>
      </c>
      <c r="Z87">
        <v>2.02</v>
      </c>
      <c r="AA87">
        <v>-140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1.81</v>
      </c>
      <c r="N88" s="73">
        <v>0</v>
      </c>
      <c r="O88" s="46">
        <v>0</v>
      </c>
      <c r="P88" s="46">
        <v>-60</v>
      </c>
      <c r="Q88" s="46">
        <v>-20</v>
      </c>
      <c r="R88" s="46">
        <v>0</v>
      </c>
      <c r="S88" s="74">
        <v>0</v>
      </c>
      <c r="U88" s="73">
        <v>1.81</v>
      </c>
      <c r="V88" s="74">
        <v>-80</v>
      </c>
      <c r="W88">
        <v>0</v>
      </c>
      <c r="X88">
        <v>0</v>
      </c>
      <c r="Y88">
        <v>-20</v>
      </c>
      <c r="Z88">
        <v>1.81</v>
      </c>
      <c r="AA88">
        <v>-60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1.38</v>
      </c>
      <c r="N89" s="73">
        <v>0</v>
      </c>
      <c r="O89" s="46">
        <v>0</v>
      </c>
      <c r="P89" s="46">
        <v>0</v>
      </c>
      <c r="Q89" s="46">
        <v>-20</v>
      </c>
      <c r="R89" s="46">
        <v>0</v>
      </c>
      <c r="S89" s="74">
        <v>0</v>
      </c>
      <c r="U89" s="73">
        <v>1.38</v>
      </c>
      <c r="V89" s="74">
        <v>-20</v>
      </c>
      <c r="W89">
        <v>0</v>
      </c>
      <c r="X89">
        <v>0</v>
      </c>
      <c r="Y89">
        <v>-20</v>
      </c>
      <c r="Z89">
        <v>1.38</v>
      </c>
      <c r="AA89">
        <v>0</v>
      </c>
    </row>
    <row r="90" spans="7:27">
      <c r="G90" t="s">
        <v>132</v>
      </c>
      <c r="H90" s="73">
        <v>48.76</v>
      </c>
      <c r="I90" s="46">
        <v>0</v>
      </c>
      <c r="J90" s="46">
        <v>0</v>
      </c>
      <c r="K90" s="46">
        <v>0</v>
      </c>
      <c r="L90" s="46">
        <v>0</v>
      </c>
      <c r="M90" s="74">
        <v>1.07</v>
      </c>
      <c r="N90" s="73">
        <v>0</v>
      </c>
      <c r="O90" s="46">
        <v>0</v>
      </c>
      <c r="P90" s="46">
        <v>0</v>
      </c>
      <c r="Q90" s="46">
        <v>-20</v>
      </c>
      <c r="R90" s="46">
        <v>0</v>
      </c>
      <c r="S90" s="74">
        <v>0</v>
      </c>
      <c r="U90" s="73">
        <v>49.83</v>
      </c>
      <c r="V90" s="74">
        <v>-20</v>
      </c>
      <c r="W90">
        <v>48.76</v>
      </c>
      <c r="X90">
        <v>0</v>
      </c>
      <c r="Y90">
        <v>-20</v>
      </c>
      <c r="Z90">
        <v>1.07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0.8</v>
      </c>
      <c r="N91" s="73">
        <v>0</v>
      </c>
      <c r="O91" s="46">
        <v>0</v>
      </c>
      <c r="P91" s="46">
        <v>-33</v>
      </c>
      <c r="Q91" s="46">
        <v>-20</v>
      </c>
      <c r="R91" s="46">
        <v>0</v>
      </c>
      <c r="S91" s="74">
        <v>0</v>
      </c>
      <c r="U91" s="73">
        <v>0.8</v>
      </c>
      <c r="V91" s="74">
        <v>-53</v>
      </c>
      <c r="W91">
        <v>0</v>
      </c>
      <c r="X91">
        <v>0</v>
      </c>
      <c r="Y91">
        <v>-20</v>
      </c>
      <c r="Z91">
        <v>0.8</v>
      </c>
      <c r="AA91">
        <v>-33</v>
      </c>
    </row>
    <row r="92" spans="7:27">
      <c r="G92" t="s">
        <v>134</v>
      </c>
      <c r="H92" s="73">
        <v>55.71</v>
      </c>
      <c r="I92" s="46">
        <v>0</v>
      </c>
      <c r="J92" s="46">
        <v>0</v>
      </c>
      <c r="K92" s="46">
        <v>0</v>
      </c>
      <c r="L92" s="46">
        <v>0</v>
      </c>
      <c r="M92" s="74">
        <v>0.74</v>
      </c>
      <c r="N92" s="73">
        <v>0</v>
      </c>
      <c r="O92" s="46">
        <v>0</v>
      </c>
      <c r="P92" s="46">
        <v>0</v>
      </c>
      <c r="Q92" s="46">
        <v>-20</v>
      </c>
      <c r="R92" s="46">
        <v>0</v>
      </c>
      <c r="S92" s="74">
        <v>0</v>
      </c>
      <c r="U92" s="73">
        <v>56.45</v>
      </c>
      <c r="V92" s="74">
        <v>-20</v>
      </c>
      <c r="W92">
        <v>55.71</v>
      </c>
      <c r="X92">
        <v>0</v>
      </c>
      <c r="Y92">
        <v>-20</v>
      </c>
      <c r="Z92">
        <v>0.74</v>
      </c>
      <c r="AA92">
        <v>0</v>
      </c>
    </row>
    <row r="93" spans="7:27">
      <c r="G93" t="s">
        <v>135</v>
      </c>
      <c r="H93" s="73">
        <v>128.41</v>
      </c>
      <c r="I93" s="46">
        <v>0</v>
      </c>
      <c r="J93" s="46">
        <v>0</v>
      </c>
      <c r="K93" s="46">
        <v>0</v>
      </c>
      <c r="L93" s="46">
        <v>0</v>
      </c>
      <c r="M93" s="74">
        <v>1.24</v>
      </c>
      <c r="N93" s="73">
        <v>0</v>
      </c>
      <c r="O93" s="46">
        <v>0</v>
      </c>
      <c r="P93" s="46">
        <v>0</v>
      </c>
      <c r="Q93" s="46">
        <v>-20</v>
      </c>
      <c r="R93" s="46">
        <v>0</v>
      </c>
      <c r="S93" s="74">
        <v>0</v>
      </c>
      <c r="U93" s="73">
        <v>129.65</v>
      </c>
      <c r="V93" s="74">
        <v>-20</v>
      </c>
      <c r="W93">
        <v>128.41</v>
      </c>
      <c r="X93">
        <v>0</v>
      </c>
      <c r="Y93">
        <v>-20</v>
      </c>
      <c r="Z93">
        <v>1.24</v>
      </c>
      <c r="AA93">
        <v>0</v>
      </c>
    </row>
    <row r="94" spans="7:27">
      <c r="G94" t="s">
        <v>136</v>
      </c>
      <c r="H94" s="73">
        <v>166.03</v>
      </c>
      <c r="I94" s="46">
        <v>0</v>
      </c>
      <c r="J94" s="46">
        <v>0</v>
      </c>
      <c r="K94" s="46">
        <v>0</v>
      </c>
      <c r="L94" s="46">
        <v>0</v>
      </c>
      <c r="M94" s="74">
        <v>0.95</v>
      </c>
      <c r="N94" s="73">
        <v>0</v>
      </c>
      <c r="O94" s="46">
        <v>0</v>
      </c>
      <c r="P94" s="46">
        <v>0</v>
      </c>
      <c r="Q94" s="46">
        <v>-20</v>
      </c>
      <c r="R94" s="46">
        <v>0</v>
      </c>
      <c r="S94" s="74">
        <v>0</v>
      </c>
      <c r="U94" s="73">
        <v>166.98</v>
      </c>
      <c r="V94" s="74">
        <v>-20</v>
      </c>
      <c r="W94">
        <v>166.03</v>
      </c>
      <c r="X94">
        <v>0</v>
      </c>
      <c r="Y94">
        <v>-20</v>
      </c>
      <c r="Z94">
        <v>0.95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1.4</v>
      </c>
      <c r="N95" s="73">
        <v>0</v>
      </c>
      <c r="O95" s="46">
        <v>0</v>
      </c>
      <c r="P95" s="46">
        <v>-19</v>
      </c>
      <c r="Q95" s="46">
        <v>-20</v>
      </c>
      <c r="R95" s="46">
        <v>0</v>
      </c>
      <c r="S95" s="74">
        <v>0</v>
      </c>
      <c r="U95" s="73">
        <v>1.4</v>
      </c>
      <c r="V95" s="74">
        <v>-39</v>
      </c>
      <c r="W95">
        <v>0</v>
      </c>
      <c r="X95">
        <v>0</v>
      </c>
      <c r="Y95">
        <v>-20</v>
      </c>
      <c r="Z95">
        <v>1.4</v>
      </c>
      <c r="AA95">
        <v>-19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1.01</v>
      </c>
      <c r="N96" s="73">
        <v>0</v>
      </c>
      <c r="O96" s="46">
        <v>0</v>
      </c>
      <c r="P96" s="46">
        <v>-21</v>
      </c>
      <c r="Q96" s="46">
        <v>-20</v>
      </c>
      <c r="R96" s="46">
        <v>0</v>
      </c>
      <c r="S96" s="74">
        <v>0</v>
      </c>
      <c r="U96" s="73">
        <v>1.01</v>
      </c>
      <c r="V96" s="74">
        <v>-41</v>
      </c>
      <c r="W96">
        <v>0</v>
      </c>
      <c r="X96">
        <v>0</v>
      </c>
      <c r="Y96">
        <v>-20</v>
      </c>
      <c r="Z96">
        <v>1.01</v>
      </c>
      <c r="AA96">
        <v>-21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0.81</v>
      </c>
      <c r="N97" s="73">
        <v>0</v>
      </c>
      <c r="O97" s="46">
        <v>0</v>
      </c>
      <c r="P97" s="46">
        <v>-27</v>
      </c>
      <c r="Q97" s="46">
        <v>-20</v>
      </c>
      <c r="R97" s="46">
        <v>0</v>
      </c>
      <c r="S97" s="74">
        <v>0</v>
      </c>
      <c r="U97" s="73">
        <v>0.81</v>
      </c>
      <c r="V97" s="74">
        <v>-47</v>
      </c>
      <c r="W97">
        <v>0</v>
      </c>
      <c r="X97">
        <v>0</v>
      </c>
      <c r="Y97">
        <v>-20</v>
      </c>
      <c r="Z97">
        <v>0.81</v>
      </c>
      <c r="AA97">
        <v>-27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-35</v>
      </c>
      <c r="Q98" s="46">
        <v>-20</v>
      </c>
      <c r="R98" s="46">
        <v>0</v>
      </c>
      <c r="S98" s="74">
        <v>0</v>
      </c>
      <c r="U98" s="73">
        <v>0</v>
      </c>
      <c r="V98" s="74">
        <v>-55</v>
      </c>
      <c r="W98">
        <v>0</v>
      </c>
      <c r="X98">
        <v>0</v>
      </c>
      <c r="Y98">
        <v>-20</v>
      </c>
      <c r="Z98">
        <v>0</v>
      </c>
      <c r="AA98">
        <v>-35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9.9727499999999997E-2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2.16575E-2</v>
      </c>
      <c r="N99" s="68">
        <f t="shared" si="1"/>
        <v>0</v>
      </c>
      <c r="O99" s="69">
        <f t="shared" si="1"/>
        <v>-3.1043525000000001</v>
      </c>
      <c r="P99" s="69">
        <f t="shared" si="1"/>
        <v>-4.095275</v>
      </c>
      <c r="Q99" s="69">
        <f t="shared" si="1"/>
        <v>-0.1</v>
      </c>
      <c r="R99" s="69">
        <f t="shared" si="1"/>
        <v>0</v>
      </c>
      <c r="S99" s="70">
        <f t="shared" si="1"/>
        <v>0</v>
      </c>
      <c r="U99" s="68">
        <f t="shared" si="1"/>
        <v>0.12138500000000001</v>
      </c>
      <c r="V99" s="70">
        <f t="shared" si="1"/>
        <v>-7.2996274999999988</v>
      </c>
      <c r="W99">
        <f t="shared" si="1"/>
        <v>9.9727499999999997E-2</v>
      </c>
      <c r="X99">
        <f t="shared" si="1"/>
        <v>-3.1043525000000001</v>
      </c>
      <c r="Y99">
        <f t="shared" si="1"/>
        <v>-0.1</v>
      </c>
      <c r="Z99">
        <f t="shared" si="1"/>
        <v>2.16575E-2</v>
      </c>
      <c r="AA99">
        <f t="shared" si="1"/>
        <v>-4.095275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527</v>
      </c>
      <c r="Y1" t="s">
        <v>526</v>
      </c>
      <c r="Z1" t="s">
        <v>528</v>
      </c>
      <c r="AA1" t="s">
        <v>529</v>
      </c>
      <c r="AB1" t="s">
        <v>530</v>
      </c>
      <c r="AC1" t="s">
        <v>531</v>
      </c>
      <c r="AD1" t="s">
        <v>532</v>
      </c>
      <c r="AE1" t="s">
        <v>533</v>
      </c>
      <c r="AF1" t="s">
        <v>534</v>
      </c>
      <c r="AG1" t="s">
        <v>535</v>
      </c>
      <c r="AH1" t="s">
        <v>536</v>
      </c>
      <c r="AI1" t="s">
        <v>533</v>
      </c>
      <c r="AJ1" t="s">
        <v>526</v>
      </c>
      <c r="AK1" t="s">
        <v>537</v>
      </c>
      <c r="AL1" t="s">
        <v>533</v>
      </c>
      <c r="AM1" t="s">
        <v>538</v>
      </c>
      <c r="AN1" t="s">
        <v>539</v>
      </c>
      <c r="AO1" t="s">
        <v>540</v>
      </c>
      <c r="AP1" t="s">
        <v>533</v>
      </c>
      <c r="AQ1" t="s">
        <v>541</v>
      </c>
      <c r="AR1" t="s">
        <v>542</v>
      </c>
      <c r="AS1" t="s">
        <v>526</v>
      </c>
      <c r="AT1" t="s">
        <v>543</v>
      </c>
    </row>
    <row r="2" spans="1:4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45185</v>
      </c>
      <c r="W2" s="28" t="s">
        <v>150</v>
      </c>
      <c r="X2" t="s">
        <v>152</v>
      </c>
      <c r="Y2" t="s">
        <v>149</v>
      </c>
      <c r="Z2" t="s">
        <v>373</v>
      </c>
      <c r="AA2" t="s">
        <v>152</v>
      </c>
      <c r="AB2" t="s">
        <v>149</v>
      </c>
      <c r="AC2" t="s">
        <v>153</v>
      </c>
      <c r="AD2" t="s">
        <v>150</v>
      </c>
      <c r="AE2" t="s">
        <v>150</v>
      </c>
      <c r="AF2" t="s">
        <v>152</v>
      </c>
      <c r="AG2" t="s">
        <v>149</v>
      </c>
      <c r="AH2" t="s">
        <v>244</v>
      </c>
      <c r="AI2" t="s">
        <v>150</v>
      </c>
      <c r="AJ2" t="s">
        <v>149</v>
      </c>
      <c r="AK2" t="s">
        <v>152</v>
      </c>
      <c r="AL2" t="s">
        <v>150</v>
      </c>
      <c r="AM2" t="s">
        <v>153</v>
      </c>
      <c r="AN2" t="s">
        <v>149</v>
      </c>
      <c r="AO2" t="s">
        <v>150</v>
      </c>
      <c r="AP2" t="s">
        <v>150</v>
      </c>
      <c r="AQ2" t="s">
        <v>388</v>
      </c>
      <c r="AR2" t="s">
        <v>149</v>
      </c>
      <c r="AS2" t="s">
        <v>149</v>
      </c>
      <c r="AT2" t="s">
        <v>149</v>
      </c>
    </row>
    <row r="3" spans="1:46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763.44999999999982</v>
      </c>
      <c r="I3" s="53">
        <v>271.01</v>
      </c>
      <c r="J3" s="53">
        <v>168.76</v>
      </c>
      <c r="K3" s="53">
        <v>53.36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50.94</v>
      </c>
      <c r="X3">
        <v>53.36</v>
      </c>
      <c r="Y3">
        <v>78.59</v>
      </c>
      <c r="Z3">
        <v>0.87</v>
      </c>
      <c r="AA3">
        <v>0</v>
      </c>
      <c r="AB3">
        <v>100.42</v>
      </c>
      <c r="AC3">
        <v>159.22</v>
      </c>
      <c r="AD3">
        <v>29.69</v>
      </c>
      <c r="AE3">
        <v>19.690000000000001</v>
      </c>
      <c r="AF3">
        <v>0</v>
      </c>
      <c r="AG3">
        <v>0</v>
      </c>
      <c r="AH3">
        <v>6.05</v>
      </c>
      <c r="AI3">
        <v>63.26</v>
      </c>
      <c r="AJ3">
        <v>118.85</v>
      </c>
      <c r="AK3">
        <v>0</v>
      </c>
      <c r="AL3">
        <v>36.61</v>
      </c>
      <c r="AM3">
        <v>9.5399999999999991</v>
      </c>
      <c r="AN3">
        <v>50.21</v>
      </c>
      <c r="AO3">
        <v>48.51</v>
      </c>
      <c r="AP3">
        <v>22.31</v>
      </c>
      <c r="AQ3">
        <v>0</v>
      </c>
      <c r="AR3">
        <v>345.39</v>
      </c>
      <c r="AS3">
        <v>38.81</v>
      </c>
      <c r="AT3">
        <v>24.26</v>
      </c>
    </row>
    <row r="4" spans="1:46">
      <c r="A4" t="s">
        <v>238</v>
      </c>
      <c r="B4" t="s">
        <v>230</v>
      </c>
      <c r="C4" t="s">
        <v>232</v>
      </c>
      <c r="G4" t="s">
        <v>46</v>
      </c>
      <c r="H4" s="73">
        <v>725.6099999999999</v>
      </c>
      <c r="I4" s="46">
        <v>271.01</v>
      </c>
      <c r="J4" s="46">
        <v>168.76</v>
      </c>
      <c r="K4" s="46">
        <v>53.36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50.94</v>
      </c>
      <c r="X4">
        <v>53.36</v>
      </c>
      <c r="Y4">
        <v>78.59</v>
      </c>
      <c r="Z4">
        <v>0.87</v>
      </c>
      <c r="AA4">
        <v>0</v>
      </c>
      <c r="AB4">
        <v>100.42</v>
      </c>
      <c r="AC4">
        <v>159.22</v>
      </c>
      <c r="AD4">
        <v>29.69</v>
      </c>
      <c r="AE4">
        <v>19.690000000000001</v>
      </c>
      <c r="AF4">
        <v>0</v>
      </c>
      <c r="AG4">
        <v>0</v>
      </c>
      <c r="AH4">
        <v>6.05</v>
      </c>
      <c r="AI4">
        <v>63.26</v>
      </c>
      <c r="AJ4">
        <v>118.85</v>
      </c>
      <c r="AK4">
        <v>0</v>
      </c>
      <c r="AL4">
        <v>36.61</v>
      </c>
      <c r="AM4">
        <v>9.5399999999999991</v>
      </c>
      <c r="AN4">
        <v>50.21</v>
      </c>
      <c r="AO4">
        <v>48.51</v>
      </c>
      <c r="AP4">
        <v>22.31</v>
      </c>
      <c r="AQ4">
        <v>0</v>
      </c>
      <c r="AR4">
        <v>307.55</v>
      </c>
      <c r="AS4">
        <v>38.81</v>
      </c>
      <c r="AT4">
        <v>24.26</v>
      </c>
    </row>
    <row r="5" spans="1:46">
      <c r="A5" t="s">
        <v>239</v>
      </c>
      <c r="B5" t="s">
        <v>231</v>
      </c>
      <c r="C5" t="s">
        <v>233</v>
      </c>
      <c r="G5" t="s">
        <v>47</v>
      </c>
      <c r="H5" s="73">
        <v>711.06</v>
      </c>
      <c r="I5" s="46">
        <v>271.01</v>
      </c>
      <c r="J5" s="46">
        <v>168.76</v>
      </c>
      <c r="K5" s="46">
        <v>53.36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50.94</v>
      </c>
      <c r="X5">
        <v>53.36</v>
      </c>
      <c r="Y5">
        <v>78.59</v>
      </c>
      <c r="Z5">
        <v>0.87</v>
      </c>
      <c r="AA5">
        <v>0</v>
      </c>
      <c r="AB5">
        <v>100.42</v>
      </c>
      <c r="AC5">
        <v>159.22</v>
      </c>
      <c r="AD5">
        <v>29.69</v>
      </c>
      <c r="AE5">
        <v>19.690000000000001</v>
      </c>
      <c r="AF5">
        <v>0</v>
      </c>
      <c r="AG5">
        <v>0</v>
      </c>
      <c r="AH5">
        <v>6.05</v>
      </c>
      <c r="AI5">
        <v>63.26</v>
      </c>
      <c r="AJ5">
        <v>118.85</v>
      </c>
      <c r="AK5">
        <v>0</v>
      </c>
      <c r="AL5">
        <v>36.61</v>
      </c>
      <c r="AM5">
        <v>9.5399999999999991</v>
      </c>
      <c r="AN5">
        <v>50.21</v>
      </c>
      <c r="AO5">
        <v>48.51</v>
      </c>
      <c r="AP5">
        <v>22.31</v>
      </c>
      <c r="AQ5">
        <v>0</v>
      </c>
      <c r="AR5">
        <v>293</v>
      </c>
      <c r="AS5">
        <v>38.81</v>
      </c>
      <c r="AT5">
        <v>24.26</v>
      </c>
    </row>
    <row r="6" spans="1:46">
      <c r="A6" t="s">
        <v>240</v>
      </c>
      <c r="B6" t="s">
        <v>262</v>
      </c>
      <c r="C6" t="s">
        <v>234</v>
      </c>
      <c r="G6" t="s">
        <v>48</v>
      </c>
      <c r="H6" s="73">
        <v>685.83999999999992</v>
      </c>
      <c r="I6" s="46">
        <v>271.01</v>
      </c>
      <c r="J6" s="46">
        <v>168.76</v>
      </c>
      <c r="K6" s="46">
        <v>53.36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50.94</v>
      </c>
      <c r="X6">
        <v>53.36</v>
      </c>
      <c r="Y6">
        <v>78.59</v>
      </c>
      <c r="Z6">
        <v>0.87</v>
      </c>
      <c r="AA6">
        <v>0</v>
      </c>
      <c r="AB6">
        <v>100.42</v>
      </c>
      <c r="AC6">
        <v>159.22</v>
      </c>
      <c r="AD6">
        <v>29.69</v>
      </c>
      <c r="AE6">
        <v>19.690000000000001</v>
      </c>
      <c r="AF6">
        <v>0</v>
      </c>
      <c r="AG6">
        <v>0</v>
      </c>
      <c r="AH6">
        <v>6.05</v>
      </c>
      <c r="AI6">
        <v>63.26</v>
      </c>
      <c r="AJ6">
        <v>118.85</v>
      </c>
      <c r="AK6">
        <v>0</v>
      </c>
      <c r="AL6">
        <v>36.61</v>
      </c>
      <c r="AM6">
        <v>9.5399999999999991</v>
      </c>
      <c r="AN6">
        <v>50.21</v>
      </c>
      <c r="AO6">
        <v>48.51</v>
      </c>
      <c r="AP6">
        <v>22.31</v>
      </c>
      <c r="AQ6">
        <v>0</v>
      </c>
      <c r="AR6">
        <v>267.77999999999997</v>
      </c>
      <c r="AS6">
        <v>38.81</v>
      </c>
      <c r="AT6">
        <v>24.26</v>
      </c>
    </row>
    <row r="7" spans="1:46">
      <c r="A7" t="s">
        <v>241</v>
      </c>
      <c r="B7" t="s">
        <v>284</v>
      </c>
      <c r="C7" t="s">
        <v>263</v>
      </c>
      <c r="G7" t="s">
        <v>49</v>
      </c>
      <c r="H7" s="73">
        <v>653.57999999999993</v>
      </c>
      <c r="I7" s="46">
        <v>271.01</v>
      </c>
      <c r="J7" s="46">
        <v>148.63999999999999</v>
      </c>
      <c r="K7" s="46">
        <v>53.36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50.94</v>
      </c>
      <c r="X7">
        <v>53.36</v>
      </c>
      <c r="Y7">
        <v>78.59</v>
      </c>
      <c r="Z7">
        <v>0.63</v>
      </c>
      <c r="AA7">
        <v>0</v>
      </c>
      <c r="AB7">
        <v>100.42</v>
      </c>
      <c r="AC7">
        <v>139.19</v>
      </c>
      <c r="AD7">
        <v>29.69</v>
      </c>
      <c r="AE7">
        <v>19.690000000000001</v>
      </c>
      <c r="AF7">
        <v>0</v>
      </c>
      <c r="AG7">
        <v>0</v>
      </c>
      <c r="AH7">
        <v>6.05</v>
      </c>
      <c r="AI7">
        <v>63.26</v>
      </c>
      <c r="AJ7">
        <v>118.85</v>
      </c>
      <c r="AK7">
        <v>0</v>
      </c>
      <c r="AL7">
        <v>36.61</v>
      </c>
      <c r="AM7">
        <v>9.4499999999999993</v>
      </c>
      <c r="AN7">
        <v>50.21</v>
      </c>
      <c r="AO7">
        <v>48.51</v>
      </c>
      <c r="AP7">
        <v>22.31</v>
      </c>
      <c r="AQ7">
        <v>0</v>
      </c>
      <c r="AR7">
        <v>235.76</v>
      </c>
      <c r="AS7">
        <v>38.81</v>
      </c>
      <c r="AT7">
        <v>24.26</v>
      </c>
    </row>
    <row r="8" spans="1:46">
      <c r="A8" t="s">
        <v>242</v>
      </c>
      <c r="B8" t="s">
        <v>324</v>
      </c>
      <c r="C8" t="s">
        <v>235</v>
      </c>
      <c r="G8" t="s">
        <v>50</v>
      </c>
      <c r="H8" s="73">
        <v>625.43999999999983</v>
      </c>
      <c r="I8" s="46">
        <v>271.01</v>
      </c>
      <c r="J8" s="46">
        <v>148.63999999999999</v>
      </c>
      <c r="K8" s="46">
        <v>53.36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50.94</v>
      </c>
      <c r="X8">
        <v>53.36</v>
      </c>
      <c r="Y8">
        <v>78.59</v>
      </c>
      <c r="Z8">
        <v>0.63</v>
      </c>
      <c r="AA8">
        <v>0</v>
      </c>
      <c r="AB8">
        <v>100.42</v>
      </c>
      <c r="AC8">
        <v>139.19</v>
      </c>
      <c r="AD8">
        <v>29.69</v>
      </c>
      <c r="AE8">
        <v>19.690000000000001</v>
      </c>
      <c r="AF8">
        <v>0</v>
      </c>
      <c r="AG8">
        <v>0</v>
      </c>
      <c r="AH8">
        <v>6.05</v>
      </c>
      <c r="AI8">
        <v>63.26</v>
      </c>
      <c r="AJ8">
        <v>118.85</v>
      </c>
      <c r="AK8">
        <v>0</v>
      </c>
      <c r="AL8">
        <v>36.61</v>
      </c>
      <c r="AM8">
        <v>9.4499999999999993</v>
      </c>
      <c r="AN8">
        <v>50.21</v>
      </c>
      <c r="AO8">
        <v>48.51</v>
      </c>
      <c r="AP8">
        <v>22.31</v>
      </c>
      <c r="AQ8">
        <v>0</v>
      </c>
      <c r="AR8">
        <v>207.62</v>
      </c>
      <c r="AS8">
        <v>38.81</v>
      </c>
      <c r="AT8">
        <v>24.26</v>
      </c>
    </row>
    <row r="9" spans="1:46">
      <c r="A9" t="s">
        <v>243</v>
      </c>
      <c r="B9" t="s">
        <v>344</v>
      </c>
      <c r="C9" t="s">
        <v>236</v>
      </c>
      <c r="G9" t="s">
        <v>51</v>
      </c>
      <c r="H9" s="73">
        <v>600.22</v>
      </c>
      <c r="I9" s="46">
        <v>271.01</v>
      </c>
      <c r="J9" s="46">
        <v>148.63999999999999</v>
      </c>
      <c r="K9" s="46">
        <v>53.36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50.94</v>
      </c>
      <c r="X9">
        <v>53.36</v>
      </c>
      <c r="Y9">
        <v>78.59</v>
      </c>
      <c r="Z9">
        <v>0.63</v>
      </c>
      <c r="AA9">
        <v>0</v>
      </c>
      <c r="AB9">
        <v>100.42</v>
      </c>
      <c r="AC9">
        <v>139.19</v>
      </c>
      <c r="AD9">
        <v>29.69</v>
      </c>
      <c r="AE9">
        <v>19.690000000000001</v>
      </c>
      <c r="AF9">
        <v>0</v>
      </c>
      <c r="AG9">
        <v>0</v>
      </c>
      <c r="AH9">
        <v>6.05</v>
      </c>
      <c r="AI9">
        <v>63.26</v>
      </c>
      <c r="AJ9">
        <v>118.85</v>
      </c>
      <c r="AK9">
        <v>0</v>
      </c>
      <c r="AL9">
        <v>36.61</v>
      </c>
      <c r="AM9">
        <v>9.4499999999999993</v>
      </c>
      <c r="AN9">
        <v>50.21</v>
      </c>
      <c r="AO9">
        <v>48.51</v>
      </c>
      <c r="AP9">
        <v>22.31</v>
      </c>
      <c r="AQ9">
        <v>0</v>
      </c>
      <c r="AR9">
        <v>182.4</v>
      </c>
      <c r="AS9">
        <v>38.81</v>
      </c>
      <c r="AT9">
        <v>24.26</v>
      </c>
    </row>
    <row r="10" spans="1:46">
      <c r="A10" t="s">
        <v>264</v>
      </c>
      <c r="C10" t="s">
        <v>237</v>
      </c>
      <c r="G10" t="s">
        <v>52</v>
      </c>
      <c r="H10" s="73">
        <v>564.31999999999994</v>
      </c>
      <c r="I10" s="46">
        <v>271.01</v>
      </c>
      <c r="J10" s="46">
        <v>148.63999999999999</v>
      </c>
      <c r="K10" s="46">
        <v>53.36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50.94</v>
      </c>
      <c r="X10">
        <v>53.36</v>
      </c>
      <c r="Y10">
        <v>78.59</v>
      </c>
      <c r="Z10">
        <v>0.63</v>
      </c>
      <c r="AA10">
        <v>0</v>
      </c>
      <c r="AB10">
        <v>100.42</v>
      </c>
      <c r="AC10">
        <v>139.19</v>
      </c>
      <c r="AD10">
        <v>29.69</v>
      </c>
      <c r="AE10">
        <v>19.690000000000001</v>
      </c>
      <c r="AF10">
        <v>0</v>
      </c>
      <c r="AG10">
        <v>0</v>
      </c>
      <c r="AH10">
        <v>6.05</v>
      </c>
      <c r="AI10">
        <v>63.26</v>
      </c>
      <c r="AJ10">
        <v>118.85</v>
      </c>
      <c r="AK10">
        <v>0</v>
      </c>
      <c r="AL10">
        <v>36.61</v>
      </c>
      <c r="AM10">
        <v>9.4499999999999993</v>
      </c>
      <c r="AN10">
        <v>50.21</v>
      </c>
      <c r="AO10">
        <v>48.51</v>
      </c>
      <c r="AP10">
        <v>22.31</v>
      </c>
      <c r="AQ10">
        <v>0</v>
      </c>
      <c r="AR10">
        <v>146.5</v>
      </c>
      <c r="AS10">
        <v>38.81</v>
      </c>
      <c r="AT10">
        <v>24.26</v>
      </c>
    </row>
    <row r="11" spans="1:46">
      <c r="A11" t="s">
        <v>244</v>
      </c>
      <c r="C11" t="s">
        <v>325</v>
      </c>
      <c r="G11" t="s">
        <v>53</v>
      </c>
      <c r="H11" s="73">
        <v>417.81999999999994</v>
      </c>
      <c r="I11" s="46">
        <v>271.01</v>
      </c>
      <c r="J11" s="46">
        <v>168.49</v>
      </c>
      <c r="K11" s="46">
        <v>53.36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50.94</v>
      </c>
      <c r="X11">
        <v>53.36</v>
      </c>
      <c r="Y11">
        <v>78.59</v>
      </c>
      <c r="Z11">
        <v>0.63</v>
      </c>
      <c r="AA11">
        <v>0</v>
      </c>
      <c r="AB11">
        <v>100.42</v>
      </c>
      <c r="AC11">
        <v>159.22</v>
      </c>
      <c r="AD11">
        <v>29.69</v>
      </c>
      <c r="AE11">
        <v>19.690000000000001</v>
      </c>
      <c r="AF11">
        <v>0</v>
      </c>
      <c r="AG11">
        <v>0</v>
      </c>
      <c r="AH11">
        <v>6.05</v>
      </c>
      <c r="AI11">
        <v>63.26</v>
      </c>
      <c r="AJ11">
        <v>118.85</v>
      </c>
      <c r="AK11">
        <v>0</v>
      </c>
      <c r="AL11">
        <v>36.61</v>
      </c>
      <c r="AM11">
        <v>9.27</v>
      </c>
      <c r="AN11">
        <v>50.21</v>
      </c>
      <c r="AO11">
        <v>48.51</v>
      </c>
      <c r="AP11">
        <v>22.31</v>
      </c>
      <c r="AQ11">
        <v>0</v>
      </c>
      <c r="AR11">
        <v>0</v>
      </c>
      <c r="AS11">
        <v>38.81</v>
      </c>
      <c r="AT11">
        <v>24.26</v>
      </c>
    </row>
    <row r="12" spans="1:46">
      <c r="A12" t="s">
        <v>245</v>
      </c>
      <c r="C12" t="s">
        <v>345</v>
      </c>
      <c r="G12" t="s">
        <v>54</v>
      </c>
      <c r="H12" s="73">
        <v>417.81999999999994</v>
      </c>
      <c r="I12" s="46">
        <v>271.01</v>
      </c>
      <c r="J12" s="46">
        <v>168.49</v>
      </c>
      <c r="K12" s="46">
        <v>53.36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50.94</v>
      </c>
      <c r="X12">
        <v>53.36</v>
      </c>
      <c r="Y12">
        <v>78.59</v>
      </c>
      <c r="Z12">
        <v>0.63</v>
      </c>
      <c r="AA12">
        <v>0</v>
      </c>
      <c r="AB12">
        <v>100.42</v>
      </c>
      <c r="AC12">
        <v>159.22</v>
      </c>
      <c r="AD12">
        <v>29.69</v>
      </c>
      <c r="AE12">
        <v>19.690000000000001</v>
      </c>
      <c r="AF12">
        <v>0</v>
      </c>
      <c r="AG12">
        <v>0</v>
      </c>
      <c r="AH12">
        <v>6.05</v>
      </c>
      <c r="AI12">
        <v>63.26</v>
      </c>
      <c r="AJ12">
        <v>118.85</v>
      </c>
      <c r="AK12">
        <v>0</v>
      </c>
      <c r="AL12">
        <v>36.61</v>
      </c>
      <c r="AM12">
        <v>9.27</v>
      </c>
      <c r="AN12">
        <v>50.21</v>
      </c>
      <c r="AO12">
        <v>48.51</v>
      </c>
      <c r="AP12">
        <v>22.31</v>
      </c>
      <c r="AQ12">
        <v>0</v>
      </c>
      <c r="AR12">
        <v>0</v>
      </c>
      <c r="AS12">
        <v>38.81</v>
      </c>
      <c r="AT12">
        <v>24.26</v>
      </c>
    </row>
    <row r="13" spans="1:46">
      <c r="A13" t="s">
        <v>246</v>
      </c>
      <c r="G13" t="s">
        <v>55</v>
      </c>
      <c r="H13" s="73">
        <v>417.81999999999994</v>
      </c>
      <c r="I13" s="46">
        <v>271.01</v>
      </c>
      <c r="J13" s="46">
        <v>168.49</v>
      </c>
      <c r="K13" s="46">
        <v>53.36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50.94</v>
      </c>
      <c r="X13">
        <v>53.36</v>
      </c>
      <c r="Y13">
        <v>78.59</v>
      </c>
      <c r="Z13">
        <v>0.63</v>
      </c>
      <c r="AA13">
        <v>0</v>
      </c>
      <c r="AB13">
        <v>100.42</v>
      </c>
      <c r="AC13">
        <v>159.22</v>
      </c>
      <c r="AD13">
        <v>29.69</v>
      </c>
      <c r="AE13">
        <v>19.690000000000001</v>
      </c>
      <c r="AF13">
        <v>0</v>
      </c>
      <c r="AG13">
        <v>0</v>
      </c>
      <c r="AH13">
        <v>6.05</v>
      </c>
      <c r="AI13">
        <v>63.26</v>
      </c>
      <c r="AJ13">
        <v>118.85</v>
      </c>
      <c r="AK13">
        <v>0</v>
      </c>
      <c r="AL13">
        <v>36.61</v>
      </c>
      <c r="AM13">
        <v>9.27</v>
      </c>
      <c r="AN13">
        <v>50.21</v>
      </c>
      <c r="AO13">
        <v>48.51</v>
      </c>
      <c r="AP13">
        <v>22.31</v>
      </c>
      <c r="AQ13">
        <v>0</v>
      </c>
      <c r="AR13">
        <v>0</v>
      </c>
      <c r="AS13">
        <v>38.81</v>
      </c>
      <c r="AT13">
        <v>24.26</v>
      </c>
    </row>
    <row r="14" spans="1:46">
      <c r="A14" t="s">
        <v>247</v>
      </c>
      <c r="G14" t="s">
        <v>56</v>
      </c>
      <c r="H14" s="73">
        <v>417.81999999999994</v>
      </c>
      <c r="I14" s="46">
        <v>271.01</v>
      </c>
      <c r="J14" s="46">
        <v>168.49</v>
      </c>
      <c r="K14" s="46">
        <v>53.36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50.94</v>
      </c>
      <c r="X14">
        <v>53.36</v>
      </c>
      <c r="Y14">
        <v>78.59</v>
      </c>
      <c r="Z14">
        <v>0.63</v>
      </c>
      <c r="AA14">
        <v>0</v>
      </c>
      <c r="AB14">
        <v>100.42</v>
      </c>
      <c r="AC14">
        <v>159.22</v>
      </c>
      <c r="AD14">
        <v>29.69</v>
      </c>
      <c r="AE14">
        <v>19.690000000000001</v>
      </c>
      <c r="AF14">
        <v>0</v>
      </c>
      <c r="AG14">
        <v>0</v>
      </c>
      <c r="AH14">
        <v>6.05</v>
      </c>
      <c r="AI14">
        <v>63.26</v>
      </c>
      <c r="AJ14">
        <v>118.85</v>
      </c>
      <c r="AK14">
        <v>0</v>
      </c>
      <c r="AL14">
        <v>36.61</v>
      </c>
      <c r="AM14">
        <v>9.27</v>
      </c>
      <c r="AN14">
        <v>50.21</v>
      </c>
      <c r="AO14">
        <v>48.51</v>
      </c>
      <c r="AP14">
        <v>22.31</v>
      </c>
      <c r="AQ14">
        <v>0</v>
      </c>
      <c r="AR14">
        <v>0</v>
      </c>
      <c r="AS14">
        <v>38.81</v>
      </c>
      <c r="AT14">
        <v>24.26</v>
      </c>
    </row>
    <row r="15" spans="1:46">
      <c r="A15" t="s">
        <v>248</v>
      </c>
      <c r="G15" t="s">
        <v>57</v>
      </c>
      <c r="H15" s="73">
        <v>417.81999999999994</v>
      </c>
      <c r="I15" s="46">
        <v>234.39999999999998</v>
      </c>
      <c r="J15" s="46">
        <v>168.3</v>
      </c>
      <c r="K15" s="46">
        <v>53.36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50.94</v>
      </c>
      <c r="X15">
        <v>53.36</v>
      </c>
      <c r="Y15">
        <v>78.59</v>
      </c>
      <c r="Z15">
        <v>0.63</v>
      </c>
      <c r="AA15">
        <v>0</v>
      </c>
      <c r="AB15">
        <v>100.42</v>
      </c>
      <c r="AC15">
        <v>159.22</v>
      </c>
      <c r="AD15">
        <v>29.69</v>
      </c>
      <c r="AE15">
        <v>19.690000000000001</v>
      </c>
      <c r="AF15">
        <v>0</v>
      </c>
      <c r="AG15">
        <v>0</v>
      </c>
      <c r="AH15">
        <v>6.05</v>
      </c>
      <c r="AI15">
        <v>63.26</v>
      </c>
      <c r="AJ15">
        <v>118.85</v>
      </c>
      <c r="AK15">
        <v>0</v>
      </c>
      <c r="AL15">
        <v>0</v>
      </c>
      <c r="AM15">
        <v>9.08</v>
      </c>
      <c r="AN15">
        <v>50.21</v>
      </c>
      <c r="AO15">
        <v>48.51</v>
      </c>
      <c r="AP15">
        <v>22.31</v>
      </c>
      <c r="AQ15">
        <v>0</v>
      </c>
      <c r="AR15">
        <v>0</v>
      </c>
      <c r="AS15">
        <v>38.81</v>
      </c>
      <c r="AT15">
        <v>24.26</v>
      </c>
    </row>
    <row r="16" spans="1:46">
      <c r="A16" t="s">
        <v>249</v>
      </c>
      <c r="G16" t="s">
        <v>58</v>
      </c>
      <c r="H16" s="73">
        <v>417.81999999999994</v>
      </c>
      <c r="I16" s="46">
        <v>234.39999999999998</v>
      </c>
      <c r="J16" s="46">
        <v>168.3</v>
      </c>
      <c r="K16" s="46">
        <v>53.36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50.94</v>
      </c>
      <c r="X16">
        <v>53.36</v>
      </c>
      <c r="Y16">
        <v>78.59</v>
      </c>
      <c r="Z16">
        <v>0.63</v>
      </c>
      <c r="AA16">
        <v>0</v>
      </c>
      <c r="AB16">
        <v>100.42</v>
      </c>
      <c r="AC16">
        <v>159.22</v>
      </c>
      <c r="AD16">
        <v>29.69</v>
      </c>
      <c r="AE16">
        <v>19.690000000000001</v>
      </c>
      <c r="AF16">
        <v>0</v>
      </c>
      <c r="AG16">
        <v>0</v>
      </c>
      <c r="AH16">
        <v>6.05</v>
      </c>
      <c r="AI16">
        <v>63.26</v>
      </c>
      <c r="AJ16">
        <v>118.85</v>
      </c>
      <c r="AK16">
        <v>0</v>
      </c>
      <c r="AL16">
        <v>0</v>
      </c>
      <c r="AM16">
        <v>9.08</v>
      </c>
      <c r="AN16">
        <v>50.21</v>
      </c>
      <c r="AO16">
        <v>48.51</v>
      </c>
      <c r="AP16">
        <v>22.31</v>
      </c>
      <c r="AQ16">
        <v>0</v>
      </c>
      <c r="AR16">
        <v>0</v>
      </c>
      <c r="AS16">
        <v>38.81</v>
      </c>
      <c r="AT16">
        <v>24.26</v>
      </c>
    </row>
    <row r="17" spans="1:46">
      <c r="A17" t="s">
        <v>250</v>
      </c>
      <c r="G17" t="s">
        <v>59</v>
      </c>
      <c r="H17" s="73">
        <v>417.81999999999994</v>
      </c>
      <c r="I17" s="46">
        <v>234.39999999999998</v>
      </c>
      <c r="J17" s="46">
        <v>168.3</v>
      </c>
      <c r="K17" s="46">
        <v>53.36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50.94</v>
      </c>
      <c r="X17">
        <v>53.36</v>
      </c>
      <c r="Y17">
        <v>78.59</v>
      </c>
      <c r="Z17">
        <v>0.63</v>
      </c>
      <c r="AA17">
        <v>0</v>
      </c>
      <c r="AB17">
        <v>100.42</v>
      </c>
      <c r="AC17">
        <v>159.22</v>
      </c>
      <c r="AD17">
        <v>29.69</v>
      </c>
      <c r="AE17">
        <v>19.690000000000001</v>
      </c>
      <c r="AF17">
        <v>0</v>
      </c>
      <c r="AG17">
        <v>0</v>
      </c>
      <c r="AH17">
        <v>6.05</v>
      </c>
      <c r="AI17">
        <v>63.26</v>
      </c>
      <c r="AJ17">
        <v>118.85</v>
      </c>
      <c r="AK17">
        <v>0</v>
      </c>
      <c r="AL17">
        <v>0</v>
      </c>
      <c r="AM17">
        <v>9.08</v>
      </c>
      <c r="AN17">
        <v>50.21</v>
      </c>
      <c r="AO17">
        <v>48.51</v>
      </c>
      <c r="AP17">
        <v>22.31</v>
      </c>
      <c r="AQ17">
        <v>0</v>
      </c>
      <c r="AR17">
        <v>0</v>
      </c>
      <c r="AS17">
        <v>38.81</v>
      </c>
      <c r="AT17">
        <v>24.26</v>
      </c>
    </row>
    <row r="18" spans="1:46">
      <c r="A18" t="s">
        <v>251</v>
      </c>
      <c r="G18" t="s">
        <v>60</v>
      </c>
      <c r="H18" s="73">
        <v>417.81999999999994</v>
      </c>
      <c r="I18" s="46">
        <v>234.39999999999998</v>
      </c>
      <c r="J18" s="46">
        <v>168.3</v>
      </c>
      <c r="K18" s="46">
        <v>53.36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50.94</v>
      </c>
      <c r="X18">
        <v>53.36</v>
      </c>
      <c r="Y18">
        <v>78.59</v>
      </c>
      <c r="Z18">
        <v>0.63</v>
      </c>
      <c r="AA18">
        <v>0</v>
      </c>
      <c r="AB18">
        <v>100.42</v>
      </c>
      <c r="AC18">
        <v>159.22</v>
      </c>
      <c r="AD18">
        <v>29.69</v>
      </c>
      <c r="AE18">
        <v>19.690000000000001</v>
      </c>
      <c r="AF18">
        <v>0</v>
      </c>
      <c r="AG18">
        <v>0</v>
      </c>
      <c r="AH18">
        <v>6.05</v>
      </c>
      <c r="AI18">
        <v>63.26</v>
      </c>
      <c r="AJ18">
        <v>118.85</v>
      </c>
      <c r="AK18">
        <v>0</v>
      </c>
      <c r="AL18">
        <v>0</v>
      </c>
      <c r="AM18">
        <v>9.08</v>
      </c>
      <c r="AN18">
        <v>50.21</v>
      </c>
      <c r="AO18">
        <v>48.51</v>
      </c>
      <c r="AP18">
        <v>22.31</v>
      </c>
      <c r="AQ18">
        <v>0</v>
      </c>
      <c r="AR18">
        <v>0</v>
      </c>
      <c r="AS18">
        <v>38.81</v>
      </c>
      <c r="AT18">
        <v>24.26</v>
      </c>
    </row>
    <row r="19" spans="1:46">
      <c r="A19" t="s">
        <v>265</v>
      </c>
      <c r="G19" t="s">
        <v>61</v>
      </c>
      <c r="H19" s="73">
        <v>418.78</v>
      </c>
      <c r="I19" s="46">
        <v>234.39999999999998</v>
      </c>
      <c r="J19" s="46">
        <v>168.2</v>
      </c>
      <c r="K19" s="46">
        <v>53.36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50.94</v>
      </c>
      <c r="X19">
        <v>53.36</v>
      </c>
      <c r="Y19">
        <v>78.59</v>
      </c>
      <c r="Z19">
        <v>0.57999999999999996</v>
      </c>
      <c r="AA19">
        <v>0</v>
      </c>
      <c r="AB19">
        <v>100.42</v>
      </c>
      <c r="AC19">
        <v>159.22</v>
      </c>
      <c r="AD19">
        <v>29.69</v>
      </c>
      <c r="AE19">
        <v>19.690000000000001</v>
      </c>
      <c r="AF19">
        <v>0</v>
      </c>
      <c r="AG19">
        <v>0</v>
      </c>
      <c r="AH19">
        <v>7.06</v>
      </c>
      <c r="AI19">
        <v>63.26</v>
      </c>
      <c r="AJ19">
        <v>118.85</v>
      </c>
      <c r="AK19">
        <v>0</v>
      </c>
      <c r="AL19">
        <v>0</v>
      </c>
      <c r="AM19">
        <v>8.98</v>
      </c>
      <c r="AN19">
        <v>50.21</v>
      </c>
      <c r="AO19">
        <v>48.51</v>
      </c>
      <c r="AP19">
        <v>22.31</v>
      </c>
      <c r="AQ19">
        <v>0</v>
      </c>
      <c r="AR19">
        <v>0</v>
      </c>
      <c r="AS19">
        <v>38.81</v>
      </c>
      <c r="AT19">
        <v>24.26</v>
      </c>
    </row>
    <row r="20" spans="1:46">
      <c r="A20" t="s">
        <v>266</v>
      </c>
      <c r="G20" t="s">
        <v>62</v>
      </c>
      <c r="H20" s="73">
        <v>418.78</v>
      </c>
      <c r="I20" s="46">
        <v>234.39999999999998</v>
      </c>
      <c r="J20" s="46">
        <v>168.2</v>
      </c>
      <c r="K20" s="46">
        <v>53.36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50.94</v>
      </c>
      <c r="X20">
        <v>53.36</v>
      </c>
      <c r="Y20">
        <v>78.59</v>
      </c>
      <c r="Z20">
        <v>0.57999999999999996</v>
      </c>
      <c r="AA20">
        <v>0</v>
      </c>
      <c r="AB20">
        <v>100.42</v>
      </c>
      <c r="AC20">
        <v>159.22</v>
      </c>
      <c r="AD20">
        <v>29.69</v>
      </c>
      <c r="AE20">
        <v>19.690000000000001</v>
      </c>
      <c r="AF20">
        <v>0</v>
      </c>
      <c r="AG20">
        <v>0</v>
      </c>
      <c r="AH20">
        <v>7.06</v>
      </c>
      <c r="AI20">
        <v>63.26</v>
      </c>
      <c r="AJ20">
        <v>118.85</v>
      </c>
      <c r="AK20">
        <v>0</v>
      </c>
      <c r="AL20">
        <v>0</v>
      </c>
      <c r="AM20">
        <v>8.98</v>
      </c>
      <c r="AN20">
        <v>50.21</v>
      </c>
      <c r="AO20">
        <v>48.51</v>
      </c>
      <c r="AP20">
        <v>22.31</v>
      </c>
      <c r="AQ20">
        <v>0</v>
      </c>
      <c r="AR20">
        <v>0</v>
      </c>
      <c r="AS20">
        <v>38.81</v>
      </c>
      <c r="AT20">
        <v>24.26</v>
      </c>
    </row>
    <row r="21" spans="1:46">
      <c r="A21" t="s">
        <v>252</v>
      </c>
      <c r="G21" t="s">
        <v>63</v>
      </c>
      <c r="H21" s="73">
        <v>418.78</v>
      </c>
      <c r="I21" s="46">
        <v>234.39999999999998</v>
      </c>
      <c r="J21" s="46">
        <v>168.2</v>
      </c>
      <c r="K21" s="46">
        <v>53.36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50.94</v>
      </c>
      <c r="X21">
        <v>53.36</v>
      </c>
      <c r="Y21">
        <v>78.59</v>
      </c>
      <c r="Z21">
        <v>0.57999999999999996</v>
      </c>
      <c r="AA21">
        <v>0</v>
      </c>
      <c r="AB21">
        <v>100.42</v>
      </c>
      <c r="AC21">
        <v>159.22</v>
      </c>
      <c r="AD21">
        <v>29.69</v>
      </c>
      <c r="AE21">
        <v>19.690000000000001</v>
      </c>
      <c r="AF21">
        <v>0</v>
      </c>
      <c r="AG21">
        <v>0</v>
      </c>
      <c r="AH21">
        <v>7.06</v>
      </c>
      <c r="AI21">
        <v>63.26</v>
      </c>
      <c r="AJ21">
        <v>118.85</v>
      </c>
      <c r="AK21">
        <v>0</v>
      </c>
      <c r="AL21">
        <v>0</v>
      </c>
      <c r="AM21">
        <v>8.98</v>
      </c>
      <c r="AN21">
        <v>50.21</v>
      </c>
      <c r="AO21">
        <v>48.51</v>
      </c>
      <c r="AP21">
        <v>22.31</v>
      </c>
      <c r="AQ21">
        <v>0</v>
      </c>
      <c r="AR21">
        <v>0</v>
      </c>
      <c r="AS21">
        <v>38.81</v>
      </c>
      <c r="AT21">
        <v>24.26</v>
      </c>
    </row>
    <row r="22" spans="1:46">
      <c r="A22" t="s">
        <v>253</v>
      </c>
      <c r="G22" t="s">
        <v>64</v>
      </c>
      <c r="H22" s="73">
        <v>418.78</v>
      </c>
      <c r="I22" s="46">
        <v>234.39999999999998</v>
      </c>
      <c r="J22" s="46">
        <v>168.2</v>
      </c>
      <c r="K22" s="46">
        <v>53.36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50.94</v>
      </c>
      <c r="X22">
        <v>53.36</v>
      </c>
      <c r="Y22">
        <v>78.59</v>
      </c>
      <c r="Z22">
        <v>0.57999999999999996</v>
      </c>
      <c r="AA22">
        <v>0</v>
      </c>
      <c r="AB22">
        <v>100.42</v>
      </c>
      <c r="AC22">
        <v>159.22</v>
      </c>
      <c r="AD22">
        <v>29.69</v>
      </c>
      <c r="AE22">
        <v>19.690000000000001</v>
      </c>
      <c r="AF22">
        <v>0</v>
      </c>
      <c r="AG22">
        <v>0</v>
      </c>
      <c r="AH22">
        <v>7.06</v>
      </c>
      <c r="AI22">
        <v>63.26</v>
      </c>
      <c r="AJ22">
        <v>118.85</v>
      </c>
      <c r="AK22">
        <v>0</v>
      </c>
      <c r="AL22">
        <v>0</v>
      </c>
      <c r="AM22">
        <v>8.98</v>
      </c>
      <c r="AN22">
        <v>50.21</v>
      </c>
      <c r="AO22">
        <v>48.51</v>
      </c>
      <c r="AP22">
        <v>22.31</v>
      </c>
      <c r="AQ22">
        <v>0</v>
      </c>
      <c r="AR22">
        <v>0</v>
      </c>
      <c r="AS22">
        <v>38.81</v>
      </c>
      <c r="AT22">
        <v>24.26</v>
      </c>
    </row>
    <row r="23" spans="1:46">
      <c r="A23" t="s">
        <v>254</v>
      </c>
      <c r="G23" t="s">
        <v>65</v>
      </c>
      <c r="H23" s="73">
        <v>418.78</v>
      </c>
      <c r="I23" s="46">
        <v>204.70999999999998</v>
      </c>
      <c r="J23" s="46">
        <v>168.02</v>
      </c>
      <c r="K23" s="46">
        <v>53.36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50.94</v>
      </c>
      <c r="X23">
        <v>53.36</v>
      </c>
      <c r="Y23">
        <v>78.59</v>
      </c>
      <c r="Z23">
        <v>0.57999999999999996</v>
      </c>
      <c r="AA23">
        <v>0</v>
      </c>
      <c r="AB23">
        <v>100.42</v>
      </c>
      <c r="AC23">
        <v>159.22</v>
      </c>
      <c r="AD23">
        <v>0</v>
      </c>
      <c r="AE23">
        <v>19.690000000000001</v>
      </c>
      <c r="AF23">
        <v>0</v>
      </c>
      <c r="AG23">
        <v>0</v>
      </c>
      <c r="AH23">
        <v>7.06</v>
      </c>
      <c r="AI23">
        <v>63.26</v>
      </c>
      <c r="AJ23">
        <v>118.85</v>
      </c>
      <c r="AK23">
        <v>0</v>
      </c>
      <c r="AL23">
        <v>0</v>
      </c>
      <c r="AM23">
        <v>8.8000000000000007</v>
      </c>
      <c r="AN23">
        <v>50.21</v>
      </c>
      <c r="AO23">
        <v>48.51</v>
      </c>
      <c r="AP23">
        <v>22.31</v>
      </c>
      <c r="AQ23">
        <v>0</v>
      </c>
      <c r="AR23">
        <v>0</v>
      </c>
      <c r="AS23">
        <v>38.81</v>
      </c>
      <c r="AT23">
        <v>24.26</v>
      </c>
    </row>
    <row r="24" spans="1:46">
      <c r="A24" t="s">
        <v>255</v>
      </c>
      <c r="G24" t="s">
        <v>66</v>
      </c>
      <c r="H24" s="73">
        <v>418.78</v>
      </c>
      <c r="I24" s="46">
        <v>204.70999999999998</v>
      </c>
      <c r="J24" s="46">
        <v>168.02</v>
      </c>
      <c r="K24" s="46">
        <v>53.36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50.94</v>
      </c>
      <c r="X24">
        <v>53.36</v>
      </c>
      <c r="Y24">
        <v>78.59</v>
      </c>
      <c r="Z24">
        <v>0.57999999999999996</v>
      </c>
      <c r="AA24">
        <v>0</v>
      </c>
      <c r="AB24">
        <v>100.42</v>
      </c>
      <c r="AC24">
        <v>159.22</v>
      </c>
      <c r="AD24">
        <v>0</v>
      </c>
      <c r="AE24">
        <v>19.690000000000001</v>
      </c>
      <c r="AF24">
        <v>0</v>
      </c>
      <c r="AG24">
        <v>0</v>
      </c>
      <c r="AH24">
        <v>7.06</v>
      </c>
      <c r="AI24">
        <v>63.26</v>
      </c>
      <c r="AJ24">
        <v>118.85</v>
      </c>
      <c r="AK24">
        <v>0</v>
      </c>
      <c r="AL24">
        <v>0</v>
      </c>
      <c r="AM24">
        <v>8.8000000000000007</v>
      </c>
      <c r="AN24">
        <v>50.21</v>
      </c>
      <c r="AO24">
        <v>48.51</v>
      </c>
      <c r="AP24">
        <v>22.31</v>
      </c>
      <c r="AQ24">
        <v>0</v>
      </c>
      <c r="AR24">
        <v>0</v>
      </c>
      <c r="AS24">
        <v>38.81</v>
      </c>
      <c r="AT24">
        <v>24.26</v>
      </c>
    </row>
    <row r="25" spans="1:46">
      <c r="A25" t="s">
        <v>256</v>
      </c>
      <c r="G25" t="s">
        <v>67</v>
      </c>
      <c r="H25" s="73">
        <v>418.78</v>
      </c>
      <c r="I25" s="46">
        <v>204.70999999999998</v>
      </c>
      <c r="J25" s="46">
        <v>168.02</v>
      </c>
      <c r="K25" s="46">
        <v>53.36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50.94</v>
      </c>
      <c r="X25">
        <v>53.36</v>
      </c>
      <c r="Y25">
        <v>78.59</v>
      </c>
      <c r="Z25">
        <v>0.57999999999999996</v>
      </c>
      <c r="AA25">
        <v>0</v>
      </c>
      <c r="AB25">
        <v>100.42</v>
      </c>
      <c r="AC25">
        <v>159.22</v>
      </c>
      <c r="AD25">
        <v>0</v>
      </c>
      <c r="AE25">
        <v>19.690000000000001</v>
      </c>
      <c r="AF25">
        <v>0</v>
      </c>
      <c r="AG25">
        <v>0</v>
      </c>
      <c r="AH25">
        <v>7.06</v>
      </c>
      <c r="AI25">
        <v>63.26</v>
      </c>
      <c r="AJ25">
        <v>118.85</v>
      </c>
      <c r="AK25">
        <v>0</v>
      </c>
      <c r="AL25">
        <v>0</v>
      </c>
      <c r="AM25">
        <v>8.8000000000000007</v>
      </c>
      <c r="AN25">
        <v>50.21</v>
      </c>
      <c r="AO25">
        <v>48.51</v>
      </c>
      <c r="AP25">
        <v>22.31</v>
      </c>
      <c r="AQ25">
        <v>0</v>
      </c>
      <c r="AR25">
        <v>0</v>
      </c>
      <c r="AS25">
        <v>38.81</v>
      </c>
      <c r="AT25">
        <v>24.26</v>
      </c>
    </row>
    <row r="26" spans="1:46">
      <c r="A26" t="s">
        <v>257</v>
      </c>
      <c r="G26" t="s">
        <v>68</v>
      </c>
      <c r="H26" s="73">
        <v>418.78</v>
      </c>
      <c r="I26" s="46">
        <v>204.70999999999998</v>
      </c>
      <c r="J26" s="46">
        <v>168.02</v>
      </c>
      <c r="K26" s="46">
        <v>53.36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50.94</v>
      </c>
      <c r="X26">
        <v>53.36</v>
      </c>
      <c r="Y26">
        <v>78.59</v>
      </c>
      <c r="Z26">
        <v>0.57999999999999996</v>
      </c>
      <c r="AA26">
        <v>0</v>
      </c>
      <c r="AB26">
        <v>100.42</v>
      </c>
      <c r="AC26">
        <v>159.22</v>
      </c>
      <c r="AD26">
        <v>0</v>
      </c>
      <c r="AE26">
        <v>19.690000000000001</v>
      </c>
      <c r="AF26">
        <v>0</v>
      </c>
      <c r="AG26">
        <v>0</v>
      </c>
      <c r="AH26">
        <v>7.06</v>
      </c>
      <c r="AI26">
        <v>63.26</v>
      </c>
      <c r="AJ26">
        <v>118.85</v>
      </c>
      <c r="AK26">
        <v>0</v>
      </c>
      <c r="AL26">
        <v>0</v>
      </c>
      <c r="AM26">
        <v>8.8000000000000007</v>
      </c>
      <c r="AN26">
        <v>50.21</v>
      </c>
      <c r="AO26">
        <v>48.51</v>
      </c>
      <c r="AP26">
        <v>22.31</v>
      </c>
      <c r="AQ26">
        <v>0</v>
      </c>
      <c r="AR26">
        <v>0</v>
      </c>
      <c r="AS26">
        <v>38.81</v>
      </c>
      <c r="AT26">
        <v>24.26</v>
      </c>
    </row>
    <row r="27" spans="1:46">
      <c r="A27" t="s">
        <v>258</v>
      </c>
      <c r="G27" t="s">
        <v>69</v>
      </c>
      <c r="H27" s="73">
        <v>300.02999999999997</v>
      </c>
      <c r="I27" s="46">
        <v>153.77000000000001</v>
      </c>
      <c r="J27" s="46">
        <v>167.92</v>
      </c>
      <c r="K27" s="46">
        <v>53.36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53.36</v>
      </c>
      <c r="Y27">
        <v>78.59</v>
      </c>
      <c r="Z27">
        <v>0.68</v>
      </c>
      <c r="AA27">
        <v>0</v>
      </c>
      <c r="AB27">
        <v>100.42</v>
      </c>
      <c r="AC27">
        <v>159.22</v>
      </c>
      <c r="AD27">
        <v>0</v>
      </c>
      <c r="AE27">
        <v>19.690000000000001</v>
      </c>
      <c r="AF27">
        <v>0</v>
      </c>
      <c r="AG27">
        <v>0</v>
      </c>
      <c r="AH27">
        <v>7.06</v>
      </c>
      <c r="AI27">
        <v>63.26</v>
      </c>
      <c r="AJ27">
        <v>0</v>
      </c>
      <c r="AK27">
        <v>0</v>
      </c>
      <c r="AL27">
        <v>0</v>
      </c>
      <c r="AM27">
        <v>8.6999999999999993</v>
      </c>
      <c r="AN27">
        <v>50.21</v>
      </c>
      <c r="AO27">
        <v>48.51</v>
      </c>
      <c r="AP27">
        <v>22.31</v>
      </c>
      <c r="AQ27">
        <v>0</v>
      </c>
      <c r="AR27">
        <v>0</v>
      </c>
      <c r="AS27">
        <v>38.81</v>
      </c>
      <c r="AT27">
        <v>24.26</v>
      </c>
    </row>
    <row r="28" spans="1:46">
      <c r="A28" t="s">
        <v>259</v>
      </c>
      <c r="G28" t="s">
        <v>70</v>
      </c>
      <c r="H28" s="73">
        <v>300.02999999999997</v>
      </c>
      <c r="I28" s="46">
        <v>153.77000000000001</v>
      </c>
      <c r="J28" s="46">
        <v>167.92</v>
      </c>
      <c r="K28" s="46">
        <v>53.36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53.36</v>
      </c>
      <c r="Y28">
        <v>78.59</v>
      </c>
      <c r="Z28">
        <v>0.68</v>
      </c>
      <c r="AA28">
        <v>0</v>
      </c>
      <c r="AB28">
        <v>100.42</v>
      </c>
      <c r="AC28">
        <v>159.22</v>
      </c>
      <c r="AD28">
        <v>0</v>
      </c>
      <c r="AE28">
        <v>19.690000000000001</v>
      </c>
      <c r="AF28">
        <v>0</v>
      </c>
      <c r="AG28">
        <v>0</v>
      </c>
      <c r="AH28">
        <v>7.06</v>
      </c>
      <c r="AI28">
        <v>63.26</v>
      </c>
      <c r="AJ28">
        <v>0</v>
      </c>
      <c r="AK28">
        <v>0</v>
      </c>
      <c r="AL28">
        <v>0</v>
      </c>
      <c r="AM28">
        <v>8.6999999999999993</v>
      </c>
      <c r="AN28">
        <v>50.21</v>
      </c>
      <c r="AO28">
        <v>48.51</v>
      </c>
      <c r="AP28">
        <v>22.31</v>
      </c>
      <c r="AQ28">
        <v>0</v>
      </c>
      <c r="AR28">
        <v>0</v>
      </c>
      <c r="AS28">
        <v>38.81</v>
      </c>
      <c r="AT28">
        <v>24.26</v>
      </c>
    </row>
    <row r="29" spans="1:46">
      <c r="A29" t="s">
        <v>267</v>
      </c>
      <c r="G29" t="s">
        <v>71</v>
      </c>
      <c r="H29" s="73">
        <v>300.02999999999997</v>
      </c>
      <c r="I29" s="46">
        <v>153.77000000000001</v>
      </c>
      <c r="J29" s="46">
        <v>167.92</v>
      </c>
      <c r="K29" s="46">
        <v>53.36</v>
      </c>
      <c r="L29" s="46">
        <v>0.2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53.36</v>
      </c>
      <c r="Y29">
        <v>78.59</v>
      </c>
      <c r="Z29">
        <v>0.68</v>
      </c>
      <c r="AA29">
        <v>0</v>
      </c>
      <c r="AB29">
        <v>100.42</v>
      </c>
      <c r="AC29">
        <v>159.22</v>
      </c>
      <c r="AD29">
        <v>0</v>
      </c>
      <c r="AE29">
        <v>19.690000000000001</v>
      </c>
      <c r="AF29">
        <v>0</v>
      </c>
      <c r="AG29">
        <v>0</v>
      </c>
      <c r="AH29">
        <v>7.06</v>
      </c>
      <c r="AI29">
        <v>63.26</v>
      </c>
      <c r="AJ29">
        <v>0</v>
      </c>
      <c r="AK29">
        <v>0</v>
      </c>
      <c r="AL29">
        <v>0</v>
      </c>
      <c r="AM29">
        <v>8.6999999999999993</v>
      </c>
      <c r="AN29">
        <v>50.21</v>
      </c>
      <c r="AO29">
        <v>48.51</v>
      </c>
      <c r="AP29">
        <v>22.31</v>
      </c>
      <c r="AQ29">
        <v>0.2</v>
      </c>
      <c r="AR29">
        <v>0</v>
      </c>
      <c r="AS29">
        <v>38.81</v>
      </c>
      <c r="AT29">
        <v>24.26</v>
      </c>
    </row>
    <row r="30" spans="1:46">
      <c r="A30" t="s">
        <v>268</v>
      </c>
      <c r="G30" t="s">
        <v>72</v>
      </c>
      <c r="H30" s="73">
        <v>300.02999999999997</v>
      </c>
      <c r="I30" s="46">
        <v>153.77000000000001</v>
      </c>
      <c r="J30" s="46">
        <v>167.92</v>
      </c>
      <c r="K30" s="46">
        <v>53.36</v>
      </c>
      <c r="L30" s="46">
        <v>0.61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53.36</v>
      </c>
      <c r="Y30">
        <v>78.59</v>
      </c>
      <c r="Z30">
        <v>0.68</v>
      </c>
      <c r="AA30">
        <v>0</v>
      </c>
      <c r="AB30">
        <v>100.42</v>
      </c>
      <c r="AC30">
        <v>159.22</v>
      </c>
      <c r="AD30">
        <v>0</v>
      </c>
      <c r="AE30">
        <v>19.690000000000001</v>
      </c>
      <c r="AF30">
        <v>0</v>
      </c>
      <c r="AG30">
        <v>0</v>
      </c>
      <c r="AH30">
        <v>7.06</v>
      </c>
      <c r="AI30">
        <v>63.26</v>
      </c>
      <c r="AJ30">
        <v>0</v>
      </c>
      <c r="AK30">
        <v>0</v>
      </c>
      <c r="AL30">
        <v>0</v>
      </c>
      <c r="AM30">
        <v>8.6999999999999993</v>
      </c>
      <c r="AN30">
        <v>50.21</v>
      </c>
      <c r="AO30">
        <v>48.51</v>
      </c>
      <c r="AP30">
        <v>22.31</v>
      </c>
      <c r="AQ30">
        <v>0.61</v>
      </c>
      <c r="AR30">
        <v>0</v>
      </c>
      <c r="AS30">
        <v>38.81</v>
      </c>
      <c r="AT30">
        <v>24.26</v>
      </c>
    </row>
    <row r="31" spans="1:46">
      <c r="A31" t="s">
        <v>278</v>
      </c>
      <c r="G31" t="s">
        <v>73</v>
      </c>
      <c r="H31" s="73">
        <v>299.02</v>
      </c>
      <c r="I31" s="46">
        <v>153.77000000000001</v>
      </c>
      <c r="J31" s="46">
        <v>167.92</v>
      </c>
      <c r="K31" s="46">
        <v>53.36</v>
      </c>
      <c r="L31" s="46">
        <v>1.08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53.36</v>
      </c>
      <c r="Y31">
        <v>78.59</v>
      </c>
      <c r="Z31">
        <v>0.68</v>
      </c>
      <c r="AA31">
        <v>0</v>
      </c>
      <c r="AB31">
        <v>100.42</v>
      </c>
      <c r="AC31">
        <v>159.22</v>
      </c>
      <c r="AD31">
        <v>0</v>
      </c>
      <c r="AE31">
        <v>19.690000000000001</v>
      </c>
      <c r="AF31">
        <v>0</v>
      </c>
      <c r="AG31">
        <v>0</v>
      </c>
      <c r="AH31">
        <v>6.05</v>
      </c>
      <c r="AI31">
        <v>63.26</v>
      </c>
      <c r="AJ31">
        <v>0</v>
      </c>
      <c r="AK31">
        <v>0</v>
      </c>
      <c r="AL31">
        <v>0</v>
      </c>
      <c r="AM31">
        <v>8.6999999999999993</v>
      </c>
      <c r="AN31">
        <v>50.21</v>
      </c>
      <c r="AO31">
        <v>48.51</v>
      </c>
      <c r="AP31">
        <v>22.31</v>
      </c>
      <c r="AQ31">
        <v>1.08</v>
      </c>
      <c r="AR31">
        <v>0</v>
      </c>
      <c r="AS31">
        <v>38.81</v>
      </c>
      <c r="AT31">
        <v>24.26</v>
      </c>
    </row>
    <row r="32" spans="1:46">
      <c r="A32" t="s">
        <v>279</v>
      </c>
      <c r="G32" t="s">
        <v>74</v>
      </c>
      <c r="H32" s="73">
        <v>299.02</v>
      </c>
      <c r="I32" s="46">
        <v>153.77000000000001</v>
      </c>
      <c r="J32" s="46">
        <v>167.92</v>
      </c>
      <c r="K32" s="46">
        <v>53.36</v>
      </c>
      <c r="L32" s="46">
        <v>1.68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53.36</v>
      </c>
      <c r="Y32">
        <v>78.59</v>
      </c>
      <c r="Z32">
        <v>0.68</v>
      </c>
      <c r="AA32">
        <v>0</v>
      </c>
      <c r="AB32">
        <v>100.42</v>
      </c>
      <c r="AC32">
        <v>159.22</v>
      </c>
      <c r="AD32">
        <v>0</v>
      </c>
      <c r="AE32">
        <v>19.690000000000001</v>
      </c>
      <c r="AF32">
        <v>0</v>
      </c>
      <c r="AG32">
        <v>0</v>
      </c>
      <c r="AH32">
        <v>6.05</v>
      </c>
      <c r="AI32">
        <v>63.26</v>
      </c>
      <c r="AJ32">
        <v>0</v>
      </c>
      <c r="AK32">
        <v>0</v>
      </c>
      <c r="AL32">
        <v>0</v>
      </c>
      <c r="AM32">
        <v>8.6999999999999993</v>
      </c>
      <c r="AN32">
        <v>50.21</v>
      </c>
      <c r="AO32">
        <v>48.51</v>
      </c>
      <c r="AP32">
        <v>22.31</v>
      </c>
      <c r="AQ32">
        <v>1.68</v>
      </c>
      <c r="AR32">
        <v>0</v>
      </c>
      <c r="AS32">
        <v>38.81</v>
      </c>
      <c r="AT32">
        <v>24.26</v>
      </c>
    </row>
    <row r="33" spans="1:46">
      <c r="A33" t="s">
        <v>280</v>
      </c>
      <c r="G33" t="s">
        <v>75</v>
      </c>
      <c r="H33" s="73">
        <v>299.02</v>
      </c>
      <c r="I33" s="46">
        <v>153.77000000000001</v>
      </c>
      <c r="J33" s="46">
        <v>167.92</v>
      </c>
      <c r="K33" s="46">
        <v>53.36</v>
      </c>
      <c r="L33" s="46">
        <v>2.37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53.36</v>
      </c>
      <c r="Y33">
        <v>78.59</v>
      </c>
      <c r="Z33">
        <v>0.68</v>
      </c>
      <c r="AA33">
        <v>0</v>
      </c>
      <c r="AB33">
        <v>100.42</v>
      </c>
      <c r="AC33">
        <v>159.22</v>
      </c>
      <c r="AD33">
        <v>0</v>
      </c>
      <c r="AE33">
        <v>19.690000000000001</v>
      </c>
      <c r="AF33">
        <v>0</v>
      </c>
      <c r="AG33">
        <v>0</v>
      </c>
      <c r="AH33">
        <v>6.05</v>
      </c>
      <c r="AI33">
        <v>63.26</v>
      </c>
      <c r="AJ33">
        <v>0</v>
      </c>
      <c r="AK33">
        <v>0</v>
      </c>
      <c r="AL33">
        <v>0</v>
      </c>
      <c r="AM33">
        <v>8.6999999999999993</v>
      </c>
      <c r="AN33">
        <v>50.21</v>
      </c>
      <c r="AO33">
        <v>48.51</v>
      </c>
      <c r="AP33">
        <v>22.31</v>
      </c>
      <c r="AQ33">
        <v>2.37</v>
      </c>
      <c r="AR33">
        <v>0</v>
      </c>
      <c r="AS33">
        <v>38.81</v>
      </c>
      <c r="AT33">
        <v>24.26</v>
      </c>
    </row>
    <row r="34" spans="1:46">
      <c r="A34" t="s">
        <v>281</v>
      </c>
      <c r="G34" t="s">
        <v>76</v>
      </c>
      <c r="H34" s="73">
        <v>299.02</v>
      </c>
      <c r="I34" s="46">
        <v>153.77000000000001</v>
      </c>
      <c r="J34" s="46">
        <v>167.92</v>
      </c>
      <c r="K34" s="46">
        <v>53.36</v>
      </c>
      <c r="L34" s="46">
        <v>3.04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53.36</v>
      </c>
      <c r="Y34">
        <v>78.59</v>
      </c>
      <c r="Z34">
        <v>0.68</v>
      </c>
      <c r="AA34">
        <v>0</v>
      </c>
      <c r="AB34">
        <v>100.42</v>
      </c>
      <c r="AC34">
        <v>159.22</v>
      </c>
      <c r="AD34">
        <v>0</v>
      </c>
      <c r="AE34">
        <v>19.690000000000001</v>
      </c>
      <c r="AF34">
        <v>0</v>
      </c>
      <c r="AG34">
        <v>0</v>
      </c>
      <c r="AH34">
        <v>6.05</v>
      </c>
      <c r="AI34">
        <v>63.26</v>
      </c>
      <c r="AJ34">
        <v>0</v>
      </c>
      <c r="AK34">
        <v>0</v>
      </c>
      <c r="AL34">
        <v>0</v>
      </c>
      <c r="AM34">
        <v>8.6999999999999993</v>
      </c>
      <c r="AN34">
        <v>50.21</v>
      </c>
      <c r="AO34">
        <v>48.51</v>
      </c>
      <c r="AP34">
        <v>22.31</v>
      </c>
      <c r="AQ34">
        <v>3.04</v>
      </c>
      <c r="AR34">
        <v>0</v>
      </c>
      <c r="AS34">
        <v>38.81</v>
      </c>
      <c r="AT34">
        <v>24.26</v>
      </c>
    </row>
    <row r="35" spans="1:46">
      <c r="A35" t="s">
        <v>283</v>
      </c>
      <c r="G35" t="s">
        <v>77</v>
      </c>
      <c r="H35" s="73">
        <v>298.31000000000006</v>
      </c>
      <c r="I35" s="46">
        <v>153.77000000000001</v>
      </c>
      <c r="J35" s="46">
        <v>167.84</v>
      </c>
      <c r="K35" s="46">
        <v>53.36</v>
      </c>
      <c r="L35" s="46">
        <v>3.1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53.36</v>
      </c>
      <c r="Y35">
        <v>78.59</v>
      </c>
      <c r="Z35">
        <v>0.97</v>
      </c>
      <c r="AA35">
        <v>0</v>
      </c>
      <c r="AB35">
        <v>100.42</v>
      </c>
      <c r="AC35">
        <v>159.22</v>
      </c>
      <c r="AD35">
        <v>0</v>
      </c>
      <c r="AE35">
        <v>19.690000000000001</v>
      </c>
      <c r="AF35">
        <v>0</v>
      </c>
      <c r="AG35">
        <v>0</v>
      </c>
      <c r="AH35">
        <v>5.05</v>
      </c>
      <c r="AI35">
        <v>63.26</v>
      </c>
      <c r="AJ35">
        <v>0</v>
      </c>
      <c r="AK35">
        <v>0</v>
      </c>
      <c r="AL35">
        <v>0</v>
      </c>
      <c r="AM35">
        <v>8.6199999999999992</v>
      </c>
      <c r="AN35">
        <v>50.21</v>
      </c>
      <c r="AO35">
        <v>48.51</v>
      </c>
      <c r="AP35">
        <v>22.31</v>
      </c>
      <c r="AQ35">
        <v>3.1</v>
      </c>
      <c r="AR35">
        <v>0</v>
      </c>
      <c r="AS35">
        <v>38.81</v>
      </c>
      <c r="AT35">
        <v>24.26</v>
      </c>
    </row>
    <row r="36" spans="1:46">
      <c r="A36" t="s">
        <v>315</v>
      </c>
      <c r="G36" t="s">
        <v>78</v>
      </c>
      <c r="H36" s="73">
        <v>298.31000000000006</v>
      </c>
      <c r="I36" s="46">
        <v>153.77000000000001</v>
      </c>
      <c r="J36" s="46">
        <v>167.84</v>
      </c>
      <c r="K36" s="46">
        <v>53.36</v>
      </c>
      <c r="L36" s="46">
        <v>3.4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53.36</v>
      </c>
      <c r="Y36">
        <v>78.59</v>
      </c>
      <c r="Z36">
        <v>0.97</v>
      </c>
      <c r="AA36">
        <v>0</v>
      </c>
      <c r="AB36">
        <v>100.42</v>
      </c>
      <c r="AC36">
        <v>159.22</v>
      </c>
      <c r="AD36">
        <v>0</v>
      </c>
      <c r="AE36">
        <v>19.690000000000001</v>
      </c>
      <c r="AF36">
        <v>0</v>
      </c>
      <c r="AG36">
        <v>0</v>
      </c>
      <c r="AH36">
        <v>5.05</v>
      </c>
      <c r="AI36">
        <v>63.26</v>
      </c>
      <c r="AJ36">
        <v>0</v>
      </c>
      <c r="AK36">
        <v>0</v>
      </c>
      <c r="AL36">
        <v>0</v>
      </c>
      <c r="AM36">
        <v>8.6199999999999992</v>
      </c>
      <c r="AN36">
        <v>50.21</v>
      </c>
      <c r="AO36">
        <v>48.51</v>
      </c>
      <c r="AP36">
        <v>22.31</v>
      </c>
      <c r="AQ36">
        <v>3.4</v>
      </c>
      <c r="AR36">
        <v>0</v>
      </c>
      <c r="AS36">
        <v>38.81</v>
      </c>
      <c r="AT36">
        <v>24.26</v>
      </c>
    </row>
    <row r="37" spans="1:46">
      <c r="A37" t="s">
        <v>316</v>
      </c>
      <c r="G37" t="s">
        <v>79</v>
      </c>
      <c r="H37" s="73">
        <v>298.31000000000006</v>
      </c>
      <c r="I37" s="46">
        <v>153.77000000000001</v>
      </c>
      <c r="J37" s="46">
        <v>167.84</v>
      </c>
      <c r="K37" s="46">
        <v>53.36</v>
      </c>
      <c r="L37" s="46">
        <v>3.69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53.36</v>
      </c>
      <c r="Y37">
        <v>78.59</v>
      </c>
      <c r="Z37">
        <v>0.97</v>
      </c>
      <c r="AA37">
        <v>0</v>
      </c>
      <c r="AB37">
        <v>100.42</v>
      </c>
      <c r="AC37">
        <v>159.22</v>
      </c>
      <c r="AD37">
        <v>0</v>
      </c>
      <c r="AE37">
        <v>19.690000000000001</v>
      </c>
      <c r="AF37">
        <v>0</v>
      </c>
      <c r="AG37">
        <v>0</v>
      </c>
      <c r="AH37">
        <v>5.05</v>
      </c>
      <c r="AI37">
        <v>63.26</v>
      </c>
      <c r="AJ37">
        <v>0</v>
      </c>
      <c r="AK37">
        <v>0</v>
      </c>
      <c r="AL37">
        <v>0</v>
      </c>
      <c r="AM37">
        <v>8.6199999999999992</v>
      </c>
      <c r="AN37">
        <v>50.21</v>
      </c>
      <c r="AO37">
        <v>48.51</v>
      </c>
      <c r="AP37">
        <v>22.31</v>
      </c>
      <c r="AQ37">
        <v>3.69</v>
      </c>
      <c r="AR37">
        <v>0</v>
      </c>
      <c r="AS37">
        <v>38.81</v>
      </c>
      <c r="AT37">
        <v>24.26</v>
      </c>
    </row>
    <row r="38" spans="1:46">
      <c r="A38" t="s">
        <v>317</v>
      </c>
      <c r="G38" t="s">
        <v>80</v>
      </c>
      <c r="H38" s="73">
        <v>298.31000000000006</v>
      </c>
      <c r="I38" s="46">
        <v>153.77000000000001</v>
      </c>
      <c r="J38" s="46">
        <v>167.84</v>
      </c>
      <c r="K38" s="46">
        <v>53.36</v>
      </c>
      <c r="L38" s="46">
        <v>3.78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53.36</v>
      </c>
      <c r="Y38">
        <v>78.59</v>
      </c>
      <c r="Z38">
        <v>0.97</v>
      </c>
      <c r="AA38">
        <v>0</v>
      </c>
      <c r="AB38">
        <v>100.42</v>
      </c>
      <c r="AC38">
        <v>159.22</v>
      </c>
      <c r="AD38">
        <v>0</v>
      </c>
      <c r="AE38">
        <v>19.690000000000001</v>
      </c>
      <c r="AF38">
        <v>0</v>
      </c>
      <c r="AG38">
        <v>0</v>
      </c>
      <c r="AH38">
        <v>5.05</v>
      </c>
      <c r="AI38">
        <v>63.26</v>
      </c>
      <c r="AJ38">
        <v>0</v>
      </c>
      <c r="AK38">
        <v>0</v>
      </c>
      <c r="AL38">
        <v>0</v>
      </c>
      <c r="AM38">
        <v>8.6199999999999992</v>
      </c>
      <c r="AN38">
        <v>50.21</v>
      </c>
      <c r="AO38">
        <v>48.51</v>
      </c>
      <c r="AP38">
        <v>22.31</v>
      </c>
      <c r="AQ38">
        <v>3.78</v>
      </c>
      <c r="AR38">
        <v>0</v>
      </c>
      <c r="AS38">
        <v>38.81</v>
      </c>
      <c r="AT38">
        <v>24.26</v>
      </c>
    </row>
    <row r="39" spans="1:46">
      <c r="A39" t="s">
        <v>318</v>
      </c>
      <c r="G39" t="s">
        <v>81</v>
      </c>
      <c r="H39" s="73">
        <v>299.31000000000006</v>
      </c>
      <c r="I39" s="46">
        <v>153.77000000000001</v>
      </c>
      <c r="J39" s="46">
        <v>167.84</v>
      </c>
      <c r="K39" s="46">
        <v>106.73</v>
      </c>
      <c r="L39" s="46">
        <v>4.07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53.36</v>
      </c>
      <c r="Y39">
        <v>78.59</v>
      </c>
      <c r="Z39">
        <v>0.97</v>
      </c>
      <c r="AA39">
        <v>29.11</v>
      </c>
      <c r="AB39">
        <v>100.42</v>
      </c>
      <c r="AC39">
        <v>159.22</v>
      </c>
      <c r="AD39">
        <v>0</v>
      </c>
      <c r="AE39">
        <v>19.690000000000001</v>
      </c>
      <c r="AF39">
        <v>8.25</v>
      </c>
      <c r="AG39">
        <v>0</v>
      </c>
      <c r="AH39">
        <v>6.05</v>
      </c>
      <c r="AI39">
        <v>63.26</v>
      </c>
      <c r="AJ39">
        <v>0</v>
      </c>
      <c r="AK39">
        <v>16.010000000000002</v>
      </c>
      <c r="AL39">
        <v>0</v>
      </c>
      <c r="AM39">
        <v>8.6199999999999992</v>
      </c>
      <c r="AN39">
        <v>50.21</v>
      </c>
      <c r="AO39">
        <v>48.51</v>
      </c>
      <c r="AP39">
        <v>22.31</v>
      </c>
      <c r="AQ39">
        <v>4.07</v>
      </c>
      <c r="AR39">
        <v>0</v>
      </c>
      <c r="AS39">
        <v>38.81</v>
      </c>
      <c r="AT39">
        <v>24.26</v>
      </c>
    </row>
    <row r="40" spans="1:46">
      <c r="A40" t="s">
        <v>338</v>
      </c>
      <c r="G40" t="s">
        <v>82</v>
      </c>
      <c r="H40" s="73">
        <v>299.31000000000006</v>
      </c>
      <c r="I40" s="46">
        <v>153.77000000000001</v>
      </c>
      <c r="J40" s="46">
        <v>167.84</v>
      </c>
      <c r="K40" s="46">
        <v>106.73</v>
      </c>
      <c r="L40" s="46">
        <v>4.37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53.36</v>
      </c>
      <c r="Y40">
        <v>78.59</v>
      </c>
      <c r="Z40">
        <v>0.97</v>
      </c>
      <c r="AA40">
        <v>29.11</v>
      </c>
      <c r="AB40">
        <v>100.42</v>
      </c>
      <c r="AC40">
        <v>159.22</v>
      </c>
      <c r="AD40">
        <v>0</v>
      </c>
      <c r="AE40">
        <v>19.690000000000001</v>
      </c>
      <c r="AF40">
        <v>8.25</v>
      </c>
      <c r="AG40">
        <v>0</v>
      </c>
      <c r="AH40">
        <v>6.05</v>
      </c>
      <c r="AI40">
        <v>63.26</v>
      </c>
      <c r="AJ40">
        <v>0</v>
      </c>
      <c r="AK40">
        <v>16.010000000000002</v>
      </c>
      <c r="AL40">
        <v>0</v>
      </c>
      <c r="AM40">
        <v>8.6199999999999992</v>
      </c>
      <c r="AN40">
        <v>50.21</v>
      </c>
      <c r="AO40">
        <v>48.51</v>
      </c>
      <c r="AP40">
        <v>22.31</v>
      </c>
      <c r="AQ40">
        <v>4.37</v>
      </c>
      <c r="AR40">
        <v>0</v>
      </c>
      <c r="AS40">
        <v>38.81</v>
      </c>
      <c r="AT40">
        <v>24.26</v>
      </c>
    </row>
    <row r="41" spans="1:46">
      <c r="A41" t="s">
        <v>339</v>
      </c>
      <c r="G41" t="s">
        <v>83</v>
      </c>
      <c r="H41" s="73">
        <v>299.31000000000006</v>
      </c>
      <c r="I41" s="46">
        <v>153.77000000000001</v>
      </c>
      <c r="J41" s="46">
        <v>167.84</v>
      </c>
      <c r="K41" s="46">
        <v>106.73</v>
      </c>
      <c r="L41" s="46">
        <v>4.8499999999999996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53.36</v>
      </c>
      <c r="Y41">
        <v>78.59</v>
      </c>
      <c r="Z41">
        <v>0.97</v>
      </c>
      <c r="AA41">
        <v>29.11</v>
      </c>
      <c r="AB41">
        <v>100.42</v>
      </c>
      <c r="AC41">
        <v>159.22</v>
      </c>
      <c r="AD41">
        <v>0</v>
      </c>
      <c r="AE41">
        <v>19.690000000000001</v>
      </c>
      <c r="AF41">
        <v>8.25</v>
      </c>
      <c r="AG41">
        <v>0</v>
      </c>
      <c r="AH41">
        <v>6.05</v>
      </c>
      <c r="AI41">
        <v>63.26</v>
      </c>
      <c r="AJ41">
        <v>0</v>
      </c>
      <c r="AK41">
        <v>16.010000000000002</v>
      </c>
      <c r="AL41">
        <v>0</v>
      </c>
      <c r="AM41">
        <v>8.6199999999999992</v>
      </c>
      <c r="AN41">
        <v>50.21</v>
      </c>
      <c r="AO41">
        <v>48.51</v>
      </c>
      <c r="AP41">
        <v>22.31</v>
      </c>
      <c r="AQ41">
        <v>4.8499999999999996</v>
      </c>
      <c r="AR41">
        <v>0</v>
      </c>
      <c r="AS41">
        <v>38.81</v>
      </c>
      <c r="AT41">
        <v>24.26</v>
      </c>
    </row>
    <row r="42" spans="1:46">
      <c r="A42" t="s">
        <v>340</v>
      </c>
      <c r="G42" t="s">
        <v>84</v>
      </c>
      <c r="H42" s="73">
        <v>299.31000000000006</v>
      </c>
      <c r="I42" s="46">
        <v>153.77000000000001</v>
      </c>
      <c r="J42" s="46">
        <v>167.84</v>
      </c>
      <c r="K42" s="46">
        <v>106.73</v>
      </c>
      <c r="L42" s="46">
        <v>5.34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53.36</v>
      </c>
      <c r="Y42">
        <v>78.59</v>
      </c>
      <c r="Z42">
        <v>0.97</v>
      </c>
      <c r="AA42">
        <v>29.11</v>
      </c>
      <c r="AB42">
        <v>100.42</v>
      </c>
      <c r="AC42">
        <v>159.22</v>
      </c>
      <c r="AD42">
        <v>0</v>
      </c>
      <c r="AE42">
        <v>19.690000000000001</v>
      </c>
      <c r="AF42">
        <v>8.25</v>
      </c>
      <c r="AG42">
        <v>0</v>
      </c>
      <c r="AH42">
        <v>6.05</v>
      </c>
      <c r="AI42">
        <v>63.26</v>
      </c>
      <c r="AJ42">
        <v>0</v>
      </c>
      <c r="AK42">
        <v>16.010000000000002</v>
      </c>
      <c r="AL42">
        <v>0</v>
      </c>
      <c r="AM42">
        <v>8.6199999999999992</v>
      </c>
      <c r="AN42">
        <v>50.21</v>
      </c>
      <c r="AO42">
        <v>48.51</v>
      </c>
      <c r="AP42">
        <v>22.31</v>
      </c>
      <c r="AQ42">
        <v>5.34</v>
      </c>
      <c r="AR42">
        <v>0</v>
      </c>
      <c r="AS42">
        <v>38.81</v>
      </c>
      <c r="AT42">
        <v>24.26</v>
      </c>
    </row>
    <row r="43" spans="1:46">
      <c r="A43" t="s">
        <v>346</v>
      </c>
      <c r="G43" t="s">
        <v>85</v>
      </c>
      <c r="H43" s="73">
        <v>300.32000000000005</v>
      </c>
      <c r="I43" s="46">
        <v>153.77000000000001</v>
      </c>
      <c r="J43" s="46">
        <v>167.84</v>
      </c>
      <c r="K43" s="46">
        <v>106.73</v>
      </c>
      <c r="L43" s="46">
        <v>5.63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53.36</v>
      </c>
      <c r="Y43">
        <v>78.59</v>
      </c>
      <c r="Z43">
        <v>0.97</v>
      </c>
      <c r="AA43">
        <v>29.11</v>
      </c>
      <c r="AB43">
        <v>100.42</v>
      </c>
      <c r="AC43">
        <v>159.22</v>
      </c>
      <c r="AD43">
        <v>0</v>
      </c>
      <c r="AE43">
        <v>19.690000000000001</v>
      </c>
      <c r="AF43">
        <v>8.25</v>
      </c>
      <c r="AG43">
        <v>0</v>
      </c>
      <c r="AH43">
        <v>7.06</v>
      </c>
      <c r="AI43">
        <v>63.26</v>
      </c>
      <c r="AJ43">
        <v>0</v>
      </c>
      <c r="AK43">
        <v>16.010000000000002</v>
      </c>
      <c r="AL43">
        <v>0</v>
      </c>
      <c r="AM43">
        <v>8.6199999999999992</v>
      </c>
      <c r="AN43">
        <v>50.21</v>
      </c>
      <c r="AO43">
        <v>48.51</v>
      </c>
      <c r="AP43">
        <v>22.31</v>
      </c>
      <c r="AQ43">
        <v>5.63</v>
      </c>
      <c r="AR43">
        <v>0</v>
      </c>
      <c r="AS43">
        <v>38.81</v>
      </c>
      <c r="AT43">
        <v>24.26</v>
      </c>
    </row>
    <row r="44" spans="1:46">
      <c r="A44" t="s">
        <v>350</v>
      </c>
      <c r="G44" t="s">
        <v>86</v>
      </c>
      <c r="H44" s="73">
        <v>300.32000000000005</v>
      </c>
      <c r="I44" s="46">
        <v>153.77000000000001</v>
      </c>
      <c r="J44" s="46">
        <v>167.84</v>
      </c>
      <c r="K44" s="46">
        <v>106.73</v>
      </c>
      <c r="L44" s="46">
        <v>5.97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53.36</v>
      </c>
      <c r="Y44">
        <v>78.59</v>
      </c>
      <c r="Z44">
        <v>0.97</v>
      </c>
      <c r="AA44">
        <v>29.11</v>
      </c>
      <c r="AB44">
        <v>100.42</v>
      </c>
      <c r="AC44">
        <v>159.22</v>
      </c>
      <c r="AD44">
        <v>0</v>
      </c>
      <c r="AE44">
        <v>19.690000000000001</v>
      </c>
      <c r="AF44">
        <v>8.25</v>
      </c>
      <c r="AG44">
        <v>0</v>
      </c>
      <c r="AH44">
        <v>7.06</v>
      </c>
      <c r="AI44">
        <v>63.26</v>
      </c>
      <c r="AJ44">
        <v>0</v>
      </c>
      <c r="AK44">
        <v>16.010000000000002</v>
      </c>
      <c r="AL44">
        <v>0</v>
      </c>
      <c r="AM44">
        <v>8.6199999999999992</v>
      </c>
      <c r="AN44">
        <v>50.21</v>
      </c>
      <c r="AO44">
        <v>48.51</v>
      </c>
      <c r="AP44">
        <v>22.31</v>
      </c>
      <c r="AQ44">
        <v>5.97</v>
      </c>
      <c r="AR44">
        <v>0</v>
      </c>
      <c r="AS44">
        <v>38.81</v>
      </c>
      <c r="AT44">
        <v>24.26</v>
      </c>
    </row>
    <row r="45" spans="1:46">
      <c r="A45" t="s">
        <v>373</v>
      </c>
      <c r="G45" t="s">
        <v>87</v>
      </c>
      <c r="H45" s="73">
        <v>300.32000000000005</v>
      </c>
      <c r="I45" s="46">
        <v>153.77000000000001</v>
      </c>
      <c r="J45" s="46">
        <v>167.84</v>
      </c>
      <c r="K45" s="46">
        <v>106.73</v>
      </c>
      <c r="L45" s="46">
        <v>6.06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53.36</v>
      </c>
      <c r="Y45">
        <v>78.59</v>
      </c>
      <c r="Z45">
        <v>0.97</v>
      </c>
      <c r="AA45">
        <v>29.11</v>
      </c>
      <c r="AB45">
        <v>100.42</v>
      </c>
      <c r="AC45">
        <v>159.22</v>
      </c>
      <c r="AD45">
        <v>0</v>
      </c>
      <c r="AE45">
        <v>19.690000000000001</v>
      </c>
      <c r="AF45">
        <v>8.25</v>
      </c>
      <c r="AG45">
        <v>0</v>
      </c>
      <c r="AH45">
        <v>7.06</v>
      </c>
      <c r="AI45">
        <v>63.26</v>
      </c>
      <c r="AJ45">
        <v>0</v>
      </c>
      <c r="AK45">
        <v>16.010000000000002</v>
      </c>
      <c r="AL45">
        <v>0</v>
      </c>
      <c r="AM45">
        <v>8.6199999999999992</v>
      </c>
      <c r="AN45">
        <v>50.21</v>
      </c>
      <c r="AO45">
        <v>48.51</v>
      </c>
      <c r="AP45">
        <v>22.31</v>
      </c>
      <c r="AQ45">
        <v>6.06</v>
      </c>
      <c r="AR45">
        <v>0</v>
      </c>
      <c r="AS45">
        <v>38.81</v>
      </c>
      <c r="AT45">
        <v>24.26</v>
      </c>
    </row>
    <row r="46" spans="1:46">
      <c r="A46" t="s">
        <v>374</v>
      </c>
      <c r="G46" t="s">
        <v>88</v>
      </c>
      <c r="H46" s="73">
        <v>300.32000000000005</v>
      </c>
      <c r="I46" s="46">
        <v>153.77000000000001</v>
      </c>
      <c r="J46" s="46">
        <v>167.84</v>
      </c>
      <c r="K46" s="46">
        <v>106.73</v>
      </c>
      <c r="L46" s="46">
        <v>6.16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53.36</v>
      </c>
      <c r="Y46">
        <v>78.59</v>
      </c>
      <c r="Z46">
        <v>0.97</v>
      </c>
      <c r="AA46">
        <v>29.11</v>
      </c>
      <c r="AB46">
        <v>100.42</v>
      </c>
      <c r="AC46">
        <v>159.22</v>
      </c>
      <c r="AD46">
        <v>0</v>
      </c>
      <c r="AE46">
        <v>19.690000000000001</v>
      </c>
      <c r="AF46">
        <v>8.25</v>
      </c>
      <c r="AG46">
        <v>0</v>
      </c>
      <c r="AH46">
        <v>7.06</v>
      </c>
      <c r="AI46">
        <v>63.26</v>
      </c>
      <c r="AJ46">
        <v>0</v>
      </c>
      <c r="AK46">
        <v>16.010000000000002</v>
      </c>
      <c r="AL46">
        <v>0</v>
      </c>
      <c r="AM46">
        <v>8.6199999999999992</v>
      </c>
      <c r="AN46">
        <v>50.21</v>
      </c>
      <c r="AO46">
        <v>48.51</v>
      </c>
      <c r="AP46">
        <v>22.31</v>
      </c>
      <c r="AQ46">
        <v>6.16</v>
      </c>
      <c r="AR46">
        <v>0</v>
      </c>
      <c r="AS46">
        <v>38.81</v>
      </c>
      <c r="AT46">
        <v>24.26</v>
      </c>
    </row>
    <row r="47" spans="1:46">
      <c r="A47" t="s">
        <v>378</v>
      </c>
      <c r="G47" t="s">
        <v>89</v>
      </c>
      <c r="H47" s="73">
        <v>303.35000000000002</v>
      </c>
      <c r="I47" s="46">
        <v>153.77000000000001</v>
      </c>
      <c r="J47" s="46">
        <v>167.84</v>
      </c>
      <c r="K47" s="46">
        <v>106.73</v>
      </c>
      <c r="L47" s="46">
        <v>6.6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53.36</v>
      </c>
      <c r="Y47">
        <v>78.59</v>
      </c>
      <c r="Z47">
        <v>0.97</v>
      </c>
      <c r="AA47">
        <v>29.11</v>
      </c>
      <c r="AB47">
        <v>100.42</v>
      </c>
      <c r="AC47">
        <v>159.22</v>
      </c>
      <c r="AD47">
        <v>0</v>
      </c>
      <c r="AE47">
        <v>19.690000000000001</v>
      </c>
      <c r="AF47">
        <v>8.25</v>
      </c>
      <c r="AG47">
        <v>0</v>
      </c>
      <c r="AH47">
        <v>10.09</v>
      </c>
      <c r="AI47">
        <v>63.26</v>
      </c>
      <c r="AJ47">
        <v>0</v>
      </c>
      <c r="AK47">
        <v>16.010000000000002</v>
      </c>
      <c r="AL47">
        <v>0</v>
      </c>
      <c r="AM47">
        <v>8.6199999999999992</v>
      </c>
      <c r="AN47">
        <v>50.21</v>
      </c>
      <c r="AO47">
        <v>48.51</v>
      </c>
      <c r="AP47">
        <v>22.31</v>
      </c>
      <c r="AQ47">
        <v>6.6</v>
      </c>
      <c r="AR47">
        <v>0</v>
      </c>
      <c r="AS47">
        <v>38.81</v>
      </c>
      <c r="AT47">
        <v>24.26</v>
      </c>
    </row>
    <row r="48" spans="1:46">
      <c r="A48" t="s">
        <v>382</v>
      </c>
      <c r="G48" t="s">
        <v>90</v>
      </c>
      <c r="H48" s="73">
        <v>303.35000000000002</v>
      </c>
      <c r="I48" s="46">
        <v>153.77000000000001</v>
      </c>
      <c r="J48" s="46">
        <v>167.84</v>
      </c>
      <c r="K48" s="46">
        <v>106.73</v>
      </c>
      <c r="L48" s="46">
        <v>6.79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53.36</v>
      </c>
      <c r="Y48">
        <v>78.59</v>
      </c>
      <c r="Z48">
        <v>0.97</v>
      </c>
      <c r="AA48">
        <v>29.11</v>
      </c>
      <c r="AB48">
        <v>100.42</v>
      </c>
      <c r="AC48">
        <v>159.22</v>
      </c>
      <c r="AD48">
        <v>0</v>
      </c>
      <c r="AE48">
        <v>19.690000000000001</v>
      </c>
      <c r="AF48">
        <v>8.25</v>
      </c>
      <c r="AG48">
        <v>0</v>
      </c>
      <c r="AH48">
        <v>10.09</v>
      </c>
      <c r="AI48">
        <v>63.26</v>
      </c>
      <c r="AJ48">
        <v>0</v>
      </c>
      <c r="AK48">
        <v>16.010000000000002</v>
      </c>
      <c r="AL48">
        <v>0</v>
      </c>
      <c r="AM48">
        <v>8.6199999999999992</v>
      </c>
      <c r="AN48">
        <v>50.21</v>
      </c>
      <c r="AO48">
        <v>48.51</v>
      </c>
      <c r="AP48">
        <v>22.31</v>
      </c>
      <c r="AQ48">
        <v>6.79</v>
      </c>
      <c r="AR48">
        <v>0</v>
      </c>
      <c r="AS48">
        <v>38.81</v>
      </c>
      <c r="AT48">
        <v>24.26</v>
      </c>
    </row>
    <row r="49" spans="1:46">
      <c r="A49" t="s">
        <v>383</v>
      </c>
      <c r="G49" t="s">
        <v>91</v>
      </c>
      <c r="H49" s="73">
        <v>303.35000000000002</v>
      </c>
      <c r="I49" s="46">
        <v>153.77000000000001</v>
      </c>
      <c r="J49" s="46">
        <v>167.84</v>
      </c>
      <c r="K49" s="46">
        <v>106.73</v>
      </c>
      <c r="L49" s="46">
        <v>7.18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53.36</v>
      </c>
      <c r="Y49">
        <v>78.59</v>
      </c>
      <c r="Z49">
        <v>0.97</v>
      </c>
      <c r="AA49">
        <v>29.11</v>
      </c>
      <c r="AB49">
        <v>100.42</v>
      </c>
      <c r="AC49">
        <v>159.22</v>
      </c>
      <c r="AD49">
        <v>0</v>
      </c>
      <c r="AE49">
        <v>19.690000000000001</v>
      </c>
      <c r="AF49">
        <v>8.25</v>
      </c>
      <c r="AG49">
        <v>0</v>
      </c>
      <c r="AH49">
        <v>10.09</v>
      </c>
      <c r="AI49">
        <v>63.26</v>
      </c>
      <c r="AJ49">
        <v>0</v>
      </c>
      <c r="AK49">
        <v>16.010000000000002</v>
      </c>
      <c r="AL49">
        <v>0</v>
      </c>
      <c r="AM49">
        <v>8.6199999999999992</v>
      </c>
      <c r="AN49">
        <v>50.21</v>
      </c>
      <c r="AO49">
        <v>48.51</v>
      </c>
      <c r="AP49">
        <v>22.31</v>
      </c>
      <c r="AQ49">
        <v>7.18</v>
      </c>
      <c r="AR49">
        <v>0</v>
      </c>
      <c r="AS49">
        <v>38.81</v>
      </c>
      <c r="AT49">
        <v>24.26</v>
      </c>
    </row>
    <row r="50" spans="1:46">
      <c r="A50" t="s">
        <v>384</v>
      </c>
      <c r="G50" t="s">
        <v>92</v>
      </c>
      <c r="H50" s="73">
        <v>202.93</v>
      </c>
      <c r="I50" s="46">
        <v>153.77000000000001</v>
      </c>
      <c r="J50" s="46">
        <v>167.84</v>
      </c>
      <c r="K50" s="46">
        <v>106.73</v>
      </c>
      <c r="L50" s="46">
        <v>7.57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53.36</v>
      </c>
      <c r="Y50">
        <v>78.59</v>
      </c>
      <c r="Z50">
        <v>0.97</v>
      </c>
      <c r="AA50">
        <v>29.11</v>
      </c>
      <c r="AB50">
        <v>0</v>
      </c>
      <c r="AC50">
        <v>159.22</v>
      </c>
      <c r="AD50">
        <v>0</v>
      </c>
      <c r="AE50">
        <v>19.690000000000001</v>
      </c>
      <c r="AF50">
        <v>8.25</v>
      </c>
      <c r="AG50">
        <v>0</v>
      </c>
      <c r="AH50">
        <v>10.09</v>
      </c>
      <c r="AI50">
        <v>63.26</v>
      </c>
      <c r="AJ50">
        <v>0</v>
      </c>
      <c r="AK50">
        <v>16.010000000000002</v>
      </c>
      <c r="AL50">
        <v>0</v>
      </c>
      <c r="AM50">
        <v>8.6199999999999992</v>
      </c>
      <c r="AN50">
        <v>50.21</v>
      </c>
      <c r="AO50">
        <v>48.51</v>
      </c>
      <c r="AP50">
        <v>22.31</v>
      </c>
      <c r="AQ50">
        <v>7.57</v>
      </c>
      <c r="AR50">
        <v>0</v>
      </c>
      <c r="AS50">
        <v>38.81</v>
      </c>
      <c r="AT50">
        <v>24.26</v>
      </c>
    </row>
    <row r="51" spans="1:46">
      <c r="A51" t="s">
        <v>386</v>
      </c>
      <c r="G51" t="s">
        <v>93</v>
      </c>
      <c r="H51" s="73">
        <v>202.93</v>
      </c>
      <c r="I51" s="46">
        <v>153.77000000000001</v>
      </c>
      <c r="J51" s="46">
        <v>167.84</v>
      </c>
      <c r="K51" s="46">
        <v>106.73</v>
      </c>
      <c r="L51" s="46">
        <v>8.4499999999999993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53.36</v>
      </c>
      <c r="Y51">
        <v>78.59</v>
      </c>
      <c r="Z51">
        <v>0.97</v>
      </c>
      <c r="AA51">
        <v>29.11</v>
      </c>
      <c r="AB51">
        <v>0</v>
      </c>
      <c r="AC51">
        <v>159.22</v>
      </c>
      <c r="AD51">
        <v>0</v>
      </c>
      <c r="AE51">
        <v>19.690000000000001</v>
      </c>
      <c r="AF51">
        <v>8.25</v>
      </c>
      <c r="AG51">
        <v>0</v>
      </c>
      <c r="AH51">
        <v>10.09</v>
      </c>
      <c r="AI51">
        <v>63.26</v>
      </c>
      <c r="AJ51">
        <v>0</v>
      </c>
      <c r="AK51">
        <v>16.010000000000002</v>
      </c>
      <c r="AL51">
        <v>0</v>
      </c>
      <c r="AM51">
        <v>8.6199999999999992</v>
      </c>
      <c r="AN51">
        <v>50.21</v>
      </c>
      <c r="AO51">
        <v>48.51</v>
      </c>
      <c r="AP51">
        <v>22.31</v>
      </c>
      <c r="AQ51">
        <v>8.4499999999999993</v>
      </c>
      <c r="AR51">
        <v>0</v>
      </c>
      <c r="AS51">
        <v>38.81</v>
      </c>
      <c r="AT51">
        <v>24.26</v>
      </c>
    </row>
    <row r="52" spans="1:46">
      <c r="A52" t="s">
        <v>387</v>
      </c>
      <c r="G52" t="s">
        <v>94</v>
      </c>
      <c r="H52" s="73">
        <v>202.93</v>
      </c>
      <c r="I52" s="46">
        <v>153.77000000000001</v>
      </c>
      <c r="J52" s="46">
        <v>167.84</v>
      </c>
      <c r="K52" s="46">
        <v>106.73</v>
      </c>
      <c r="L52" s="46">
        <v>8.15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53.36</v>
      </c>
      <c r="Y52">
        <v>78.59</v>
      </c>
      <c r="Z52">
        <v>0.97</v>
      </c>
      <c r="AA52">
        <v>29.11</v>
      </c>
      <c r="AB52">
        <v>0</v>
      </c>
      <c r="AC52">
        <v>159.22</v>
      </c>
      <c r="AD52">
        <v>0</v>
      </c>
      <c r="AE52">
        <v>19.690000000000001</v>
      </c>
      <c r="AF52">
        <v>8.25</v>
      </c>
      <c r="AG52">
        <v>0</v>
      </c>
      <c r="AH52">
        <v>10.09</v>
      </c>
      <c r="AI52">
        <v>63.26</v>
      </c>
      <c r="AJ52">
        <v>0</v>
      </c>
      <c r="AK52">
        <v>16.010000000000002</v>
      </c>
      <c r="AL52">
        <v>0</v>
      </c>
      <c r="AM52">
        <v>8.6199999999999992</v>
      </c>
      <c r="AN52">
        <v>50.21</v>
      </c>
      <c r="AO52">
        <v>48.51</v>
      </c>
      <c r="AP52">
        <v>22.31</v>
      </c>
      <c r="AQ52">
        <v>8.15</v>
      </c>
      <c r="AR52">
        <v>0</v>
      </c>
      <c r="AS52">
        <v>38.81</v>
      </c>
      <c r="AT52">
        <v>24.26</v>
      </c>
    </row>
    <row r="53" spans="1:46">
      <c r="A53" t="s">
        <v>427</v>
      </c>
      <c r="G53" t="s">
        <v>95</v>
      </c>
      <c r="H53" s="73">
        <v>202.93</v>
      </c>
      <c r="I53" s="46">
        <v>153.77000000000001</v>
      </c>
      <c r="J53" s="46">
        <v>167.84</v>
      </c>
      <c r="K53" s="46">
        <v>106.73</v>
      </c>
      <c r="L53" s="46">
        <v>8.25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53.36</v>
      </c>
      <c r="Y53">
        <v>78.59</v>
      </c>
      <c r="Z53">
        <v>0.97</v>
      </c>
      <c r="AA53">
        <v>29.11</v>
      </c>
      <c r="AB53">
        <v>0</v>
      </c>
      <c r="AC53">
        <v>159.22</v>
      </c>
      <c r="AD53">
        <v>0</v>
      </c>
      <c r="AE53">
        <v>19.690000000000001</v>
      </c>
      <c r="AF53">
        <v>8.25</v>
      </c>
      <c r="AG53">
        <v>0</v>
      </c>
      <c r="AH53">
        <v>10.09</v>
      </c>
      <c r="AI53">
        <v>63.26</v>
      </c>
      <c r="AJ53">
        <v>0</v>
      </c>
      <c r="AK53">
        <v>16.010000000000002</v>
      </c>
      <c r="AL53">
        <v>0</v>
      </c>
      <c r="AM53">
        <v>8.6199999999999992</v>
      </c>
      <c r="AN53">
        <v>50.21</v>
      </c>
      <c r="AO53">
        <v>48.51</v>
      </c>
      <c r="AP53">
        <v>22.31</v>
      </c>
      <c r="AQ53">
        <v>8.25</v>
      </c>
      <c r="AR53">
        <v>0</v>
      </c>
      <c r="AS53">
        <v>38.81</v>
      </c>
      <c r="AT53">
        <v>24.26</v>
      </c>
    </row>
    <row r="54" spans="1:46">
      <c r="A54" t="s">
        <v>426</v>
      </c>
      <c r="G54" t="s">
        <v>96</v>
      </c>
      <c r="H54" s="73">
        <v>202.93</v>
      </c>
      <c r="I54" s="46">
        <v>153.77000000000001</v>
      </c>
      <c r="J54" s="46">
        <v>167.84</v>
      </c>
      <c r="K54" s="46">
        <v>106.73</v>
      </c>
      <c r="L54" s="46">
        <v>8.5399999999999991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53.36</v>
      </c>
      <c r="Y54">
        <v>78.59</v>
      </c>
      <c r="Z54">
        <v>0.97</v>
      </c>
      <c r="AA54">
        <v>29.11</v>
      </c>
      <c r="AB54">
        <v>0</v>
      </c>
      <c r="AC54">
        <v>159.22</v>
      </c>
      <c r="AD54">
        <v>0</v>
      </c>
      <c r="AE54">
        <v>19.690000000000001</v>
      </c>
      <c r="AF54">
        <v>8.25</v>
      </c>
      <c r="AG54">
        <v>0</v>
      </c>
      <c r="AH54">
        <v>10.09</v>
      </c>
      <c r="AI54">
        <v>63.26</v>
      </c>
      <c r="AJ54">
        <v>0</v>
      </c>
      <c r="AK54">
        <v>16.010000000000002</v>
      </c>
      <c r="AL54">
        <v>0</v>
      </c>
      <c r="AM54">
        <v>8.6199999999999992</v>
      </c>
      <c r="AN54">
        <v>50.21</v>
      </c>
      <c r="AO54">
        <v>48.51</v>
      </c>
      <c r="AP54">
        <v>22.31</v>
      </c>
      <c r="AQ54">
        <v>8.5399999999999991</v>
      </c>
      <c r="AR54">
        <v>0</v>
      </c>
      <c r="AS54">
        <v>38.81</v>
      </c>
      <c r="AT54">
        <v>24.26</v>
      </c>
    </row>
    <row r="55" spans="1:46">
      <c r="A55" t="s">
        <v>428</v>
      </c>
      <c r="G55" t="s">
        <v>97</v>
      </c>
      <c r="H55" s="73">
        <v>202.93</v>
      </c>
      <c r="I55" s="46">
        <v>153.77000000000001</v>
      </c>
      <c r="J55" s="46">
        <v>167.92</v>
      </c>
      <c r="K55" s="46">
        <v>106.73</v>
      </c>
      <c r="L55" s="46">
        <v>8.93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53.36</v>
      </c>
      <c r="Y55">
        <v>78.59</v>
      </c>
      <c r="Z55">
        <v>0.97</v>
      </c>
      <c r="AA55">
        <v>29.11</v>
      </c>
      <c r="AB55">
        <v>0</v>
      </c>
      <c r="AC55">
        <v>159.22</v>
      </c>
      <c r="AD55">
        <v>0</v>
      </c>
      <c r="AE55">
        <v>19.690000000000001</v>
      </c>
      <c r="AF55">
        <v>8.25</v>
      </c>
      <c r="AG55">
        <v>0</v>
      </c>
      <c r="AH55">
        <v>10.09</v>
      </c>
      <c r="AI55">
        <v>63.26</v>
      </c>
      <c r="AJ55">
        <v>0</v>
      </c>
      <c r="AK55">
        <v>16.010000000000002</v>
      </c>
      <c r="AL55">
        <v>0</v>
      </c>
      <c r="AM55">
        <v>8.6999999999999993</v>
      </c>
      <c r="AN55">
        <v>50.21</v>
      </c>
      <c r="AO55">
        <v>48.51</v>
      </c>
      <c r="AP55">
        <v>22.31</v>
      </c>
      <c r="AQ55">
        <v>8.93</v>
      </c>
      <c r="AR55">
        <v>0</v>
      </c>
      <c r="AS55">
        <v>38.81</v>
      </c>
      <c r="AT55">
        <v>24.26</v>
      </c>
    </row>
    <row r="56" spans="1:46">
      <c r="A56" t="s">
        <v>428</v>
      </c>
      <c r="G56" t="s">
        <v>98</v>
      </c>
      <c r="H56" s="73">
        <v>202.93</v>
      </c>
      <c r="I56" s="46">
        <v>153.77000000000001</v>
      </c>
      <c r="J56" s="46">
        <v>167.92</v>
      </c>
      <c r="K56" s="46">
        <v>106.73</v>
      </c>
      <c r="L56" s="46">
        <v>9.2200000000000006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53.36</v>
      </c>
      <c r="Y56">
        <v>78.59</v>
      </c>
      <c r="Z56">
        <v>0.97</v>
      </c>
      <c r="AA56">
        <v>29.11</v>
      </c>
      <c r="AB56">
        <v>0</v>
      </c>
      <c r="AC56">
        <v>159.22</v>
      </c>
      <c r="AD56">
        <v>0</v>
      </c>
      <c r="AE56">
        <v>19.690000000000001</v>
      </c>
      <c r="AF56">
        <v>8.25</v>
      </c>
      <c r="AG56">
        <v>0</v>
      </c>
      <c r="AH56">
        <v>10.09</v>
      </c>
      <c r="AI56">
        <v>63.26</v>
      </c>
      <c r="AJ56">
        <v>0</v>
      </c>
      <c r="AK56">
        <v>16.010000000000002</v>
      </c>
      <c r="AL56">
        <v>0</v>
      </c>
      <c r="AM56">
        <v>8.6999999999999993</v>
      </c>
      <c r="AN56">
        <v>50.21</v>
      </c>
      <c r="AO56">
        <v>48.51</v>
      </c>
      <c r="AP56">
        <v>22.31</v>
      </c>
      <c r="AQ56">
        <v>9.2200000000000006</v>
      </c>
      <c r="AR56">
        <v>0</v>
      </c>
      <c r="AS56">
        <v>38.81</v>
      </c>
      <c r="AT56">
        <v>24.26</v>
      </c>
    </row>
    <row r="57" spans="1:46">
      <c r="G57" t="s">
        <v>99</v>
      </c>
      <c r="H57" s="73">
        <v>202.93</v>
      </c>
      <c r="I57" s="46">
        <v>153.77000000000001</v>
      </c>
      <c r="J57" s="46">
        <v>167.92</v>
      </c>
      <c r="K57" s="46">
        <v>106.73</v>
      </c>
      <c r="L57" s="46">
        <v>8.73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53.36</v>
      </c>
      <c r="Y57">
        <v>78.59</v>
      </c>
      <c r="Z57">
        <v>0.97</v>
      </c>
      <c r="AA57">
        <v>29.11</v>
      </c>
      <c r="AB57">
        <v>0</v>
      </c>
      <c r="AC57">
        <v>159.22</v>
      </c>
      <c r="AD57">
        <v>0</v>
      </c>
      <c r="AE57">
        <v>19.690000000000001</v>
      </c>
      <c r="AF57">
        <v>8.25</v>
      </c>
      <c r="AG57">
        <v>0</v>
      </c>
      <c r="AH57">
        <v>10.09</v>
      </c>
      <c r="AI57">
        <v>63.26</v>
      </c>
      <c r="AJ57">
        <v>0</v>
      </c>
      <c r="AK57">
        <v>16.010000000000002</v>
      </c>
      <c r="AL57">
        <v>0</v>
      </c>
      <c r="AM57">
        <v>8.6999999999999993</v>
      </c>
      <c r="AN57">
        <v>50.21</v>
      </c>
      <c r="AO57">
        <v>48.51</v>
      </c>
      <c r="AP57">
        <v>22.31</v>
      </c>
      <c r="AQ57">
        <v>8.73</v>
      </c>
      <c r="AR57">
        <v>0</v>
      </c>
      <c r="AS57">
        <v>38.81</v>
      </c>
      <c r="AT57">
        <v>24.26</v>
      </c>
    </row>
    <row r="58" spans="1:46">
      <c r="G58" t="s">
        <v>100</v>
      </c>
      <c r="H58" s="73">
        <v>202.93</v>
      </c>
      <c r="I58" s="46">
        <v>153.77000000000001</v>
      </c>
      <c r="J58" s="46">
        <v>167.92</v>
      </c>
      <c r="K58" s="46">
        <v>106.73</v>
      </c>
      <c r="L58" s="46">
        <v>8.44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53.36</v>
      </c>
      <c r="Y58">
        <v>78.59</v>
      </c>
      <c r="Z58">
        <v>0.97</v>
      </c>
      <c r="AA58">
        <v>29.11</v>
      </c>
      <c r="AB58">
        <v>0</v>
      </c>
      <c r="AC58">
        <v>159.22</v>
      </c>
      <c r="AD58">
        <v>0</v>
      </c>
      <c r="AE58">
        <v>19.690000000000001</v>
      </c>
      <c r="AF58">
        <v>8.25</v>
      </c>
      <c r="AG58">
        <v>0</v>
      </c>
      <c r="AH58">
        <v>10.09</v>
      </c>
      <c r="AI58">
        <v>63.26</v>
      </c>
      <c r="AJ58">
        <v>0</v>
      </c>
      <c r="AK58">
        <v>16.010000000000002</v>
      </c>
      <c r="AL58">
        <v>0</v>
      </c>
      <c r="AM58">
        <v>8.6999999999999993</v>
      </c>
      <c r="AN58">
        <v>50.21</v>
      </c>
      <c r="AO58">
        <v>48.51</v>
      </c>
      <c r="AP58">
        <v>22.31</v>
      </c>
      <c r="AQ58">
        <v>8.44</v>
      </c>
      <c r="AR58">
        <v>0</v>
      </c>
      <c r="AS58">
        <v>38.81</v>
      </c>
      <c r="AT58">
        <v>24.26</v>
      </c>
    </row>
    <row r="59" spans="1:46">
      <c r="G59" t="s">
        <v>101</v>
      </c>
      <c r="H59" s="73">
        <v>202.93</v>
      </c>
      <c r="I59" s="46">
        <v>153.77000000000001</v>
      </c>
      <c r="J59" s="46">
        <v>168.11</v>
      </c>
      <c r="K59" s="46">
        <v>106.73</v>
      </c>
      <c r="L59" s="46">
        <v>8.06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53.36</v>
      </c>
      <c r="Y59">
        <v>78.59</v>
      </c>
      <c r="Z59">
        <v>0.97</v>
      </c>
      <c r="AA59">
        <v>29.11</v>
      </c>
      <c r="AB59">
        <v>0</v>
      </c>
      <c r="AC59">
        <v>159.22</v>
      </c>
      <c r="AD59">
        <v>0</v>
      </c>
      <c r="AE59">
        <v>19.690000000000001</v>
      </c>
      <c r="AF59">
        <v>8.25</v>
      </c>
      <c r="AG59">
        <v>0</v>
      </c>
      <c r="AH59">
        <v>10.09</v>
      </c>
      <c r="AI59">
        <v>63.26</v>
      </c>
      <c r="AJ59">
        <v>0</v>
      </c>
      <c r="AK59">
        <v>16.010000000000002</v>
      </c>
      <c r="AL59">
        <v>0</v>
      </c>
      <c r="AM59">
        <v>8.89</v>
      </c>
      <c r="AN59">
        <v>50.21</v>
      </c>
      <c r="AO59">
        <v>48.51</v>
      </c>
      <c r="AP59">
        <v>22.31</v>
      </c>
      <c r="AQ59">
        <v>8.06</v>
      </c>
      <c r="AR59">
        <v>0</v>
      </c>
      <c r="AS59">
        <v>38.81</v>
      </c>
      <c r="AT59">
        <v>24.26</v>
      </c>
    </row>
    <row r="60" spans="1:46">
      <c r="G60" t="s">
        <v>102</v>
      </c>
      <c r="H60" s="73">
        <v>202.93</v>
      </c>
      <c r="I60" s="46">
        <v>153.77000000000001</v>
      </c>
      <c r="J60" s="46">
        <v>168.11</v>
      </c>
      <c r="K60" s="46">
        <v>106.73</v>
      </c>
      <c r="L60" s="46">
        <v>7.57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53.36</v>
      </c>
      <c r="Y60">
        <v>78.59</v>
      </c>
      <c r="Z60">
        <v>0.97</v>
      </c>
      <c r="AA60">
        <v>29.11</v>
      </c>
      <c r="AB60">
        <v>0</v>
      </c>
      <c r="AC60">
        <v>159.22</v>
      </c>
      <c r="AD60">
        <v>0</v>
      </c>
      <c r="AE60">
        <v>19.690000000000001</v>
      </c>
      <c r="AF60">
        <v>8.25</v>
      </c>
      <c r="AG60">
        <v>0</v>
      </c>
      <c r="AH60">
        <v>10.09</v>
      </c>
      <c r="AI60">
        <v>63.26</v>
      </c>
      <c r="AJ60">
        <v>0</v>
      </c>
      <c r="AK60">
        <v>16.010000000000002</v>
      </c>
      <c r="AL60">
        <v>0</v>
      </c>
      <c r="AM60">
        <v>8.89</v>
      </c>
      <c r="AN60">
        <v>50.21</v>
      </c>
      <c r="AO60">
        <v>48.51</v>
      </c>
      <c r="AP60">
        <v>22.31</v>
      </c>
      <c r="AQ60">
        <v>7.57</v>
      </c>
      <c r="AR60">
        <v>0</v>
      </c>
      <c r="AS60">
        <v>38.81</v>
      </c>
      <c r="AT60">
        <v>24.26</v>
      </c>
    </row>
    <row r="61" spans="1:46">
      <c r="G61" t="s">
        <v>103</v>
      </c>
      <c r="H61" s="73">
        <v>202.93</v>
      </c>
      <c r="I61" s="46">
        <v>153.77000000000001</v>
      </c>
      <c r="J61" s="46">
        <v>168.11</v>
      </c>
      <c r="K61" s="46">
        <v>106.73</v>
      </c>
      <c r="L61" s="46">
        <v>7.28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53.36</v>
      </c>
      <c r="Y61">
        <v>78.59</v>
      </c>
      <c r="Z61">
        <v>0.97</v>
      </c>
      <c r="AA61">
        <v>29.11</v>
      </c>
      <c r="AB61">
        <v>0</v>
      </c>
      <c r="AC61">
        <v>159.22</v>
      </c>
      <c r="AD61">
        <v>0</v>
      </c>
      <c r="AE61">
        <v>19.690000000000001</v>
      </c>
      <c r="AF61">
        <v>8.25</v>
      </c>
      <c r="AG61">
        <v>0</v>
      </c>
      <c r="AH61">
        <v>10.09</v>
      </c>
      <c r="AI61">
        <v>63.26</v>
      </c>
      <c r="AJ61">
        <v>0</v>
      </c>
      <c r="AK61">
        <v>16.010000000000002</v>
      </c>
      <c r="AL61">
        <v>0</v>
      </c>
      <c r="AM61">
        <v>8.89</v>
      </c>
      <c r="AN61">
        <v>50.21</v>
      </c>
      <c r="AO61">
        <v>48.51</v>
      </c>
      <c r="AP61">
        <v>22.31</v>
      </c>
      <c r="AQ61">
        <v>7.28</v>
      </c>
      <c r="AR61">
        <v>0</v>
      </c>
      <c r="AS61">
        <v>38.81</v>
      </c>
      <c r="AT61">
        <v>24.26</v>
      </c>
    </row>
    <row r="62" spans="1:46">
      <c r="G62" t="s">
        <v>104</v>
      </c>
      <c r="H62" s="73">
        <v>202.93</v>
      </c>
      <c r="I62" s="46">
        <v>153.77000000000001</v>
      </c>
      <c r="J62" s="46">
        <v>168.11</v>
      </c>
      <c r="K62" s="46">
        <v>106.73</v>
      </c>
      <c r="L62" s="46">
        <v>7.03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53.36</v>
      </c>
      <c r="Y62">
        <v>78.59</v>
      </c>
      <c r="Z62">
        <v>0.97</v>
      </c>
      <c r="AA62">
        <v>29.11</v>
      </c>
      <c r="AB62">
        <v>0</v>
      </c>
      <c r="AC62">
        <v>159.22</v>
      </c>
      <c r="AD62">
        <v>0</v>
      </c>
      <c r="AE62">
        <v>19.690000000000001</v>
      </c>
      <c r="AF62">
        <v>8.25</v>
      </c>
      <c r="AG62">
        <v>0</v>
      </c>
      <c r="AH62">
        <v>10.09</v>
      </c>
      <c r="AI62">
        <v>63.26</v>
      </c>
      <c r="AJ62">
        <v>0</v>
      </c>
      <c r="AK62">
        <v>16.010000000000002</v>
      </c>
      <c r="AL62">
        <v>0</v>
      </c>
      <c r="AM62">
        <v>8.89</v>
      </c>
      <c r="AN62">
        <v>50.21</v>
      </c>
      <c r="AO62">
        <v>48.51</v>
      </c>
      <c r="AP62">
        <v>22.31</v>
      </c>
      <c r="AQ62">
        <v>7.03</v>
      </c>
      <c r="AR62">
        <v>0</v>
      </c>
      <c r="AS62">
        <v>38.81</v>
      </c>
      <c r="AT62">
        <v>24.26</v>
      </c>
    </row>
    <row r="63" spans="1:46">
      <c r="G63" t="s">
        <v>105</v>
      </c>
      <c r="H63" s="73">
        <v>202.83</v>
      </c>
      <c r="I63" s="46">
        <v>153.77000000000001</v>
      </c>
      <c r="J63" s="46">
        <v>168.3</v>
      </c>
      <c r="K63" s="46">
        <v>106.73</v>
      </c>
      <c r="L63" s="46">
        <v>6.35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53.36</v>
      </c>
      <c r="Y63">
        <v>78.59</v>
      </c>
      <c r="Z63">
        <v>0.87</v>
      </c>
      <c r="AA63">
        <v>29.11</v>
      </c>
      <c r="AB63">
        <v>0</v>
      </c>
      <c r="AC63">
        <v>159.22</v>
      </c>
      <c r="AD63">
        <v>0</v>
      </c>
      <c r="AE63">
        <v>19.690000000000001</v>
      </c>
      <c r="AF63">
        <v>8.25</v>
      </c>
      <c r="AG63">
        <v>0</v>
      </c>
      <c r="AH63">
        <v>10.09</v>
      </c>
      <c r="AI63">
        <v>63.26</v>
      </c>
      <c r="AJ63">
        <v>0</v>
      </c>
      <c r="AK63">
        <v>16.010000000000002</v>
      </c>
      <c r="AL63">
        <v>0</v>
      </c>
      <c r="AM63">
        <v>9.08</v>
      </c>
      <c r="AN63">
        <v>50.21</v>
      </c>
      <c r="AO63">
        <v>48.51</v>
      </c>
      <c r="AP63">
        <v>22.31</v>
      </c>
      <c r="AQ63">
        <v>6.35</v>
      </c>
      <c r="AR63">
        <v>0</v>
      </c>
      <c r="AS63">
        <v>38.81</v>
      </c>
      <c r="AT63">
        <v>24.26</v>
      </c>
    </row>
    <row r="64" spans="1:46">
      <c r="G64" t="s">
        <v>106</v>
      </c>
      <c r="H64" s="73">
        <v>202.83</v>
      </c>
      <c r="I64" s="46">
        <v>153.77000000000001</v>
      </c>
      <c r="J64" s="46">
        <v>168.3</v>
      </c>
      <c r="K64" s="46">
        <v>106.73</v>
      </c>
      <c r="L64" s="46">
        <v>4.8499999999999996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53.36</v>
      </c>
      <c r="Y64">
        <v>78.59</v>
      </c>
      <c r="Z64">
        <v>0.87</v>
      </c>
      <c r="AA64">
        <v>29.11</v>
      </c>
      <c r="AB64">
        <v>0</v>
      </c>
      <c r="AC64">
        <v>159.22</v>
      </c>
      <c r="AD64">
        <v>0</v>
      </c>
      <c r="AE64">
        <v>19.690000000000001</v>
      </c>
      <c r="AF64">
        <v>8.25</v>
      </c>
      <c r="AG64">
        <v>0</v>
      </c>
      <c r="AH64">
        <v>10.09</v>
      </c>
      <c r="AI64">
        <v>63.26</v>
      </c>
      <c r="AJ64">
        <v>0</v>
      </c>
      <c r="AK64">
        <v>16.010000000000002</v>
      </c>
      <c r="AL64">
        <v>0</v>
      </c>
      <c r="AM64">
        <v>9.08</v>
      </c>
      <c r="AN64">
        <v>50.21</v>
      </c>
      <c r="AO64">
        <v>48.51</v>
      </c>
      <c r="AP64">
        <v>22.31</v>
      </c>
      <c r="AQ64">
        <v>4.8499999999999996</v>
      </c>
      <c r="AR64">
        <v>0</v>
      </c>
      <c r="AS64">
        <v>38.81</v>
      </c>
      <c r="AT64">
        <v>24.26</v>
      </c>
    </row>
    <row r="65" spans="7:46">
      <c r="G65" t="s">
        <v>107</v>
      </c>
      <c r="H65" s="73">
        <v>202.83</v>
      </c>
      <c r="I65" s="46">
        <v>153.77000000000001</v>
      </c>
      <c r="J65" s="46">
        <v>168.3</v>
      </c>
      <c r="K65" s="46">
        <v>106.73</v>
      </c>
      <c r="L65" s="46">
        <v>4.67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53.36</v>
      </c>
      <c r="Y65">
        <v>78.59</v>
      </c>
      <c r="Z65">
        <v>0.87</v>
      </c>
      <c r="AA65">
        <v>29.11</v>
      </c>
      <c r="AB65">
        <v>0</v>
      </c>
      <c r="AC65">
        <v>159.22</v>
      </c>
      <c r="AD65">
        <v>0</v>
      </c>
      <c r="AE65">
        <v>19.690000000000001</v>
      </c>
      <c r="AF65">
        <v>8.25</v>
      </c>
      <c r="AG65">
        <v>0</v>
      </c>
      <c r="AH65">
        <v>10.09</v>
      </c>
      <c r="AI65">
        <v>63.26</v>
      </c>
      <c r="AJ65">
        <v>0</v>
      </c>
      <c r="AK65">
        <v>16.010000000000002</v>
      </c>
      <c r="AL65">
        <v>0</v>
      </c>
      <c r="AM65">
        <v>9.08</v>
      </c>
      <c r="AN65">
        <v>50.21</v>
      </c>
      <c r="AO65">
        <v>48.51</v>
      </c>
      <c r="AP65">
        <v>22.31</v>
      </c>
      <c r="AQ65">
        <v>4.67</v>
      </c>
      <c r="AR65">
        <v>0</v>
      </c>
      <c r="AS65">
        <v>38.81</v>
      </c>
      <c r="AT65">
        <v>24.26</v>
      </c>
    </row>
    <row r="66" spans="7:46">
      <c r="G66" t="s">
        <v>108</v>
      </c>
      <c r="H66" s="73">
        <v>202.83</v>
      </c>
      <c r="I66" s="46">
        <v>153.77000000000001</v>
      </c>
      <c r="J66" s="46">
        <v>168.3</v>
      </c>
      <c r="K66" s="46">
        <v>106.73</v>
      </c>
      <c r="L66" s="46">
        <v>4.4000000000000004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53.36</v>
      </c>
      <c r="Y66">
        <v>78.59</v>
      </c>
      <c r="Z66">
        <v>0.87</v>
      </c>
      <c r="AA66">
        <v>29.11</v>
      </c>
      <c r="AB66">
        <v>0</v>
      </c>
      <c r="AC66">
        <v>159.22</v>
      </c>
      <c r="AD66">
        <v>0</v>
      </c>
      <c r="AE66">
        <v>19.690000000000001</v>
      </c>
      <c r="AF66">
        <v>8.25</v>
      </c>
      <c r="AG66">
        <v>0</v>
      </c>
      <c r="AH66">
        <v>10.09</v>
      </c>
      <c r="AI66">
        <v>63.26</v>
      </c>
      <c r="AJ66">
        <v>0</v>
      </c>
      <c r="AK66">
        <v>16.010000000000002</v>
      </c>
      <c r="AL66">
        <v>0</v>
      </c>
      <c r="AM66">
        <v>9.08</v>
      </c>
      <c r="AN66">
        <v>50.21</v>
      </c>
      <c r="AO66">
        <v>48.51</v>
      </c>
      <c r="AP66">
        <v>22.31</v>
      </c>
      <c r="AQ66">
        <v>4.4000000000000004</v>
      </c>
      <c r="AR66">
        <v>0</v>
      </c>
      <c r="AS66">
        <v>38.81</v>
      </c>
      <c r="AT66">
        <v>24.26</v>
      </c>
    </row>
    <row r="67" spans="7:46">
      <c r="G67" t="s">
        <v>109</v>
      </c>
      <c r="H67" s="73">
        <v>270.69</v>
      </c>
      <c r="I67" s="46">
        <v>153.77000000000001</v>
      </c>
      <c r="J67" s="46">
        <v>168.49</v>
      </c>
      <c r="K67" s="46">
        <v>106.73</v>
      </c>
      <c r="L67" s="46">
        <v>4.2699999999999996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53.36</v>
      </c>
      <c r="Y67">
        <v>78.59</v>
      </c>
      <c r="Z67">
        <v>0.82</v>
      </c>
      <c r="AA67">
        <v>29.11</v>
      </c>
      <c r="AB67">
        <v>0</v>
      </c>
      <c r="AC67">
        <v>159.22</v>
      </c>
      <c r="AD67">
        <v>0</v>
      </c>
      <c r="AE67">
        <v>19.690000000000001</v>
      </c>
      <c r="AF67">
        <v>8.25</v>
      </c>
      <c r="AG67">
        <v>67.91</v>
      </c>
      <c r="AH67">
        <v>10.09</v>
      </c>
      <c r="AI67">
        <v>63.26</v>
      </c>
      <c r="AJ67">
        <v>0</v>
      </c>
      <c r="AK67">
        <v>16.010000000000002</v>
      </c>
      <c r="AL67">
        <v>0</v>
      </c>
      <c r="AM67">
        <v>9.27</v>
      </c>
      <c r="AN67">
        <v>50.21</v>
      </c>
      <c r="AO67">
        <v>48.51</v>
      </c>
      <c r="AP67">
        <v>22.31</v>
      </c>
      <c r="AQ67">
        <v>4.2699999999999996</v>
      </c>
      <c r="AR67">
        <v>0</v>
      </c>
      <c r="AS67">
        <v>38.81</v>
      </c>
      <c r="AT67">
        <v>24.26</v>
      </c>
    </row>
    <row r="68" spans="7:46">
      <c r="G68" t="s">
        <v>110</v>
      </c>
      <c r="H68" s="73">
        <v>270.69</v>
      </c>
      <c r="I68" s="46">
        <v>153.77000000000001</v>
      </c>
      <c r="J68" s="46">
        <v>168.49</v>
      </c>
      <c r="K68" s="46">
        <v>106.73</v>
      </c>
      <c r="L68" s="46">
        <v>4.07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53.36</v>
      </c>
      <c r="Y68">
        <v>78.59</v>
      </c>
      <c r="Z68">
        <v>0.82</v>
      </c>
      <c r="AA68">
        <v>29.11</v>
      </c>
      <c r="AB68">
        <v>0</v>
      </c>
      <c r="AC68">
        <v>159.22</v>
      </c>
      <c r="AD68">
        <v>0</v>
      </c>
      <c r="AE68">
        <v>19.690000000000001</v>
      </c>
      <c r="AF68">
        <v>8.25</v>
      </c>
      <c r="AG68">
        <v>67.91</v>
      </c>
      <c r="AH68">
        <v>10.09</v>
      </c>
      <c r="AI68">
        <v>63.26</v>
      </c>
      <c r="AJ68">
        <v>0</v>
      </c>
      <c r="AK68">
        <v>16.010000000000002</v>
      </c>
      <c r="AL68">
        <v>0</v>
      </c>
      <c r="AM68">
        <v>9.27</v>
      </c>
      <c r="AN68">
        <v>50.21</v>
      </c>
      <c r="AO68">
        <v>48.51</v>
      </c>
      <c r="AP68">
        <v>22.31</v>
      </c>
      <c r="AQ68">
        <v>4.07</v>
      </c>
      <c r="AR68">
        <v>0</v>
      </c>
      <c r="AS68">
        <v>38.81</v>
      </c>
      <c r="AT68">
        <v>24.26</v>
      </c>
    </row>
    <row r="69" spans="7:46">
      <c r="G69" t="s">
        <v>111</v>
      </c>
      <c r="H69" s="73">
        <v>270.69</v>
      </c>
      <c r="I69" s="46">
        <v>153.77000000000001</v>
      </c>
      <c r="J69" s="46">
        <v>168.49</v>
      </c>
      <c r="K69" s="46">
        <v>106.73</v>
      </c>
      <c r="L69" s="46">
        <v>3.71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53.36</v>
      </c>
      <c r="Y69">
        <v>78.59</v>
      </c>
      <c r="Z69">
        <v>0.82</v>
      </c>
      <c r="AA69">
        <v>29.11</v>
      </c>
      <c r="AB69">
        <v>0</v>
      </c>
      <c r="AC69">
        <v>159.22</v>
      </c>
      <c r="AD69">
        <v>0</v>
      </c>
      <c r="AE69">
        <v>19.690000000000001</v>
      </c>
      <c r="AF69">
        <v>8.25</v>
      </c>
      <c r="AG69">
        <v>67.91</v>
      </c>
      <c r="AH69">
        <v>10.09</v>
      </c>
      <c r="AI69">
        <v>63.26</v>
      </c>
      <c r="AJ69">
        <v>0</v>
      </c>
      <c r="AK69">
        <v>16.010000000000002</v>
      </c>
      <c r="AL69">
        <v>0</v>
      </c>
      <c r="AM69">
        <v>9.27</v>
      </c>
      <c r="AN69">
        <v>50.21</v>
      </c>
      <c r="AO69">
        <v>48.51</v>
      </c>
      <c r="AP69">
        <v>22.31</v>
      </c>
      <c r="AQ69">
        <v>3.71</v>
      </c>
      <c r="AR69">
        <v>0</v>
      </c>
      <c r="AS69">
        <v>38.81</v>
      </c>
      <c r="AT69">
        <v>24.26</v>
      </c>
    </row>
    <row r="70" spans="7:46">
      <c r="G70" t="s">
        <v>112</v>
      </c>
      <c r="H70" s="73">
        <v>270.69</v>
      </c>
      <c r="I70" s="46">
        <v>153.77000000000001</v>
      </c>
      <c r="J70" s="46">
        <v>168.49</v>
      </c>
      <c r="K70" s="46">
        <v>106.73</v>
      </c>
      <c r="L70" s="46">
        <v>2.88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53.36</v>
      </c>
      <c r="Y70">
        <v>78.59</v>
      </c>
      <c r="Z70">
        <v>0.82</v>
      </c>
      <c r="AA70">
        <v>29.11</v>
      </c>
      <c r="AB70">
        <v>0</v>
      </c>
      <c r="AC70">
        <v>159.22</v>
      </c>
      <c r="AD70">
        <v>0</v>
      </c>
      <c r="AE70">
        <v>19.690000000000001</v>
      </c>
      <c r="AF70">
        <v>8.25</v>
      </c>
      <c r="AG70">
        <v>67.91</v>
      </c>
      <c r="AH70">
        <v>10.09</v>
      </c>
      <c r="AI70">
        <v>63.26</v>
      </c>
      <c r="AJ70">
        <v>0</v>
      </c>
      <c r="AK70">
        <v>16.010000000000002</v>
      </c>
      <c r="AL70">
        <v>0</v>
      </c>
      <c r="AM70">
        <v>9.27</v>
      </c>
      <c r="AN70">
        <v>50.21</v>
      </c>
      <c r="AO70">
        <v>48.51</v>
      </c>
      <c r="AP70">
        <v>22.31</v>
      </c>
      <c r="AQ70">
        <v>2.88</v>
      </c>
      <c r="AR70">
        <v>0</v>
      </c>
      <c r="AS70">
        <v>38.81</v>
      </c>
      <c r="AT70">
        <v>24.26</v>
      </c>
    </row>
    <row r="71" spans="7:46">
      <c r="G71" t="s">
        <v>113</v>
      </c>
      <c r="H71" s="73">
        <v>270.69</v>
      </c>
      <c r="I71" s="46">
        <v>153.77000000000001</v>
      </c>
      <c r="J71" s="46">
        <v>168.67</v>
      </c>
      <c r="K71" s="46">
        <v>53.36</v>
      </c>
      <c r="L71" s="46">
        <v>2.33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53.36</v>
      </c>
      <c r="Y71">
        <v>78.59</v>
      </c>
      <c r="Z71">
        <v>0.82</v>
      </c>
      <c r="AA71">
        <v>0</v>
      </c>
      <c r="AB71">
        <v>0</v>
      </c>
      <c r="AC71">
        <v>159.22</v>
      </c>
      <c r="AD71">
        <v>0</v>
      </c>
      <c r="AE71">
        <v>19.690000000000001</v>
      </c>
      <c r="AF71">
        <v>0</v>
      </c>
      <c r="AG71">
        <v>67.91</v>
      </c>
      <c r="AH71">
        <v>10.09</v>
      </c>
      <c r="AI71">
        <v>63.26</v>
      </c>
      <c r="AJ71">
        <v>0</v>
      </c>
      <c r="AK71">
        <v>0</v>
      </c>
      <c r="AL71">
        <v>0</v>
      </c>
      <c r="AM71">
        <v>9.4499999999999993</v>
      </c>
      <c r="AN71">
        <v>50.21</v>
      </c>
      <c r="AO71">
        <v>48.51</v>
      </c>
      <c r="AP71">
        <v>22.31</v>
      </c>
      <c r="AQ71">
        <v>2.33</v>
      </c>
      <c r="AR71">
        <v>0</v>
      </c>
      <c r="AS71">
        <v>38.81</v>
      </c>
      <c r="AT71">
        <v>24.26</v>
      </c>
    </row>
    <row r="72" spans="7:46">
      <c r="G72" t="s">
        <v>114</v>
      </c>
      <c r="H72" s="73">
        <v>270.69</v>
      </c>
      <c r="I72" s="46">
        <v>153.77000000000001</v>
      </c>
      <c r="J72" s="46">
        <v>168.67</v>
      </c>
      <c r="K72" s="46">
        <v>53.36</v>
      </c>
      <c r="L72" s="46">
        <v>1.57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53.36</v>
      </c>
      <c r="Y72">
        <v>78.59</v>
      </c>
      <c r="Z72">
        <v>0.82</v>
      </c>
      <c r="AA72">
        <v>0</v>
      </c>
      <c r="AB72">
        <v>0</v>
      </c>
      <c r="AC72">
        <v>159.22</v>
      </c>
      <c r="AD72">
        <v>0</v>
      </c>
      <c r="AE72">
        <v>19.690000000000001</v>
      </c>
      <c r="AF72">
        <v>0</v>
      </c>
      <c r="AG72">
        <v>67.91</v>
      </c>
      <c r="AH72">
        <v>10.09</v>
      </c>
      <c r="AI72">
        <v>63.26</v>
      </c>
      <c r="AJ72">
        <v>0</v>
      </c>
      <c r="AK72">
        <v>0</v>
      </c>
      <c r="AL72">
        <v>0</v>
      </c>
      <c r="AM72">
        <v>9.4499999999999993</v>
      </c>
      <c r="AN72">
        <v>50.21</v>
      </c>
      <c r="AO72">
        <v>48.51</v>
      </c>
      <c r="AP72">
        <v>22.31</v>
      </c>
      <c r="AQ72">
        <v>1.57</v>
      </c>
      <c r="AR72">
        <v>0</v>
      </c>
      <c r="AS72">
        <v>38.81</v>
      </c>
      <c r="AT72">
        <v>24.26</v>
      </c>
    </row>
    <row r="73" spans="7:46">
      <c r="G73" t="s">
        <v>115</v>
      </c>
      <c r="H73" s="73">
        <v>270.69</v>
      </c>
      <c r="I73" s="46">
        <v>153.77000000000001</v>
      </c>
      <c r="J73" s="46">
        <v>168.67</v>
      </c>
      <c r="K73" s="46">
        <v>53.36</v>
      </c>
      <c r="L73" s="46">
        <v>0.92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53.36</v>
      </c>
      <c r="Y73">
        <v>78.59</v>
      </c>
      <c r="Z73">
        <v>0.82</v>
      </c>
      <c r="AA73">
        <v>0</v>
      </c>
      <c r="AB73">
        <v>0</v>
      </c>
      <c r="AC73">
        <v>159.22</v>
      </c>
      <c r="AD73">
        <v>0</v>
      </c>
      <c r="AE73">
        <v>19.690000000000001</v>
      </c>
      <c r="AF73">
        <v>0</v>
      </c>
      <c r="AG73">
        <v>67.91</v>
      </c>
      <c r="AH73">
        <v>10.09</v>
      </c>
      <c r="AI73">
        <v>63.26</v>
      </c>
      <c r="AJ73">
        <v>0</v>
      </c>
      <c r="AK73">
        <v>0</v>
      </c>
      <c r="AL73">
        <v>0</v>
      </c>
      <c r="AM73">
        <v>9.4499999999999993</v>
      </c>
      <c r="AN73">
        <v>50.21</v>
      </c>
      <c r="AO73">
        <v>48.51</v>
      </c>
      <c r="AP73">
        <v>22.31</v>
      </c>
      <c r="AQ73">
        <v>0.92</v>
      </c>
      <c r="AR73">
        <v>0</v>
      </c>
      <c r="AS73">
        <v>38.81</v>
      </c>
      <c r="AT73">
        <v>24.26</v>
      </c>
    </row>
    <row r="74" spans="7:46">
      <c r="G74" t="s">
        <v>116</v>
      </c>
      <c r="H74" s="73">
        <v>270.69</v>
      </c>
      <c r="I74" s="46">
        <v>153.77000000000001</v>
      </c>
      <c r="J74" s="46">
        <v>168.67</v>
      </c>
      <c r="K74" s="46">
        <v>53.36</v>
      </c>
      <c r="L74" s="46">
        <v>0.43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53.36</v>
      </c>
      <c r="Y74">
        <v>78.59</v>
      </c>
      <c r="Z74">
        <v>0.82</v>
      </c>
      <c r="AA74">
        <v>0</v>
      </c>
      <c r="AB74">
        <v>0</v>
      </c>
      <c r="AC74">
        <v>159.22</v>
      </c>
      <c r="AD74">
        <v>0</v>
      </c>
      <c r="AE74">
        <v>19.690000000000001</v>
      </c>
      <c r="AF74">
        <v>0</v>
      </c>
      <c r="AG74">
        <v>67.91</v>
      </c>
      <c r="AH74">
        <v>10.09</v>
      </c>
      <c r="AI74">
        <v>63.26</v>
      </c>
      <c r="AJ74">
        <v>0</v>
      </c>
      <c r="AK74">
        <v>0</v>
      </c>
      <c r="AL74">
        <v>0</v>
      </c>
      <c r="AM74">
        <v>9.4499999999999993</v>
      </c>
      <c r="AN74">
        <v>50.21</v>
      </c>
      <c r="AO74">
        <v>48.51</v>
      </c>
      <c r="AP74">
        <v>22.31</v>
      </c>
      <c r="AQ74">
        <v>0.43</v>
      </c>
      <c r="AR74">
        <v>0</v>
      </c>
      <c r="AS74">
        <v>38.81</v>
      </c>
      <c r="AT74">
        <v>24.26</v>
      </c>
    </row>
    <row r="75" spans="7:46">
      <c r="G75" t="s">
        <v>117</v>
      </c>
      <c r="H75" s="73">
        <v>246.43</v>
      </c>
      <c r="I75" s="46">
        <v>190.38</v>
      </c>
      <c r="J75" s="46">
        <v>168.76</v>
      </c>
      <c r="K75" s="46">
        <v>53.36</v>
      </c>
      <c r="L75" s="46">
        <v>0.21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53.36</v>
      </c>
      <c r="Y75">
        <v>78.59</v>
      </c>
      <c r="Z75">
        <v>0.82</v>
      </c>
      <c r="AA75">
        <v>0</v>
      </c>
      <c r="AB75">
        <v>0</v>
      </c>
      <c r="AC75">
        <v>159.22</v>
      </c>
      <c r="AD75">
        <v>0</v>
      </c>
      <c r="AE75">
        <v>19.690000000000001</v>
      </c>
      <c r="AF75">
        <v>0</v>
      </c>
      <c r="AG75">
        <v>67.91</v>
      </c>
      <c r="AH75">
        <v>10.09</v>
      </c>
      <c r="AI75">
        <v>63.26</v>
      </c>
      <c r="AJ75">
        <v>0</v>
      </c>
      <c r="AK75">
        <v>0</v>
      </c>
      <c r="AL75">
        <v>36.61</v>
      </c>
      <c r="AM75">
        <v>9.5399999999999991</v>
      </c>
      <c r="AN75">
        <v>50.21</v>
      </c>
      <c r="AO75">
        <v>48.51</v>
      </c>
      <c r="AP75">
        <v>22.31</v>
      </c>
      <c r="AQ75">
        <v>0.21</v>
      </c>
      <c r="AR75">
        <v>0</v>
      </c>
      <c r="AS75">
        <v>38.81</v>
      </c>
      <c r="AT75">
        <v>0</v>
      </c>
    </row>
    <row r="76" spans="7:46">
      <c r="G76" t="s">
        <v>118</v>
      </c>
      <c r="H76" s="73">
        <v>246.43</v>
      </c>
      <c r="I76" s="46">
        <v>190.38</v>
      </c>
      <c r="J76" s="46">
        <v>168.76</v>
      </c>
      <c r="K76" s="46">
        <v>53.36</v>
      </c>
      <c r="L76" s="46">
        <v>0.1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53.36</v>
      </c>
      <c r="Y76">
        <v>78.59</v>
      </c>
      <c r="Z76">
        <v>0.82</v>
      </c>
      <c r="AA76">
        <v>0</v>
      </c>
      <c r="AB76">
        <v>0</v>
      </c>
      <c r="AC76">
        <v>159.22</v>
      </c>
      <c r="AD76">
        <v>0</v>
      </c>
      <c r="AE76">
        <v>19.690000000000001</v>
      </c>
      <c r="AF76">
        <v>0</v>
      </c>
      <c r="AG76">
        <v>67.91</v>
      </c>
      <c r="AH76">
        <v>10.09</v>
      </c>
      <c r="AI76">
        <v>63.26</v>
      </c>
      <c r="AJ76">
        <v>0</v>
      </c>
      <c r="AK76">
        <v>0</v>
      </c>
      <c r="AL76">
        <v>36.61</v>
      </c>
      <c r="AM76">
        <v>9.5399999999999991</v>
      </c>
      <c r="AN76">
        <v>50.21</v>
      </c>
      <c r="AO76">
        <v>48.51</v>
      </c>
      <c r="AP76">
        <v>22.31</v>
      </c>
      <c r="AQ76">
        <v>0.1</v>
      </c>
      <c r="AR76">
        <v>0</v>
      </c>
      <c r="AS76">
        <v>38.81</v>
      </c>
      <c r="AT76">
        <v>0</v>
      </c>
    </row>
    <row r="77" spans="7:46">
      <c r="G77" t="s">
        <v>119</v>
      </c>
      <c r="H77" s="73">
        <v>246.43</v>
      </c>
      <c r="I77" s="46">
        <v>190.38</v>
      </c>
      <c r="J77" s="46">
        <v>168.76</v>
      </c>
      <c r="K77" s="46">
        <v>53.36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53.36</v>
      </c>
      <c r="Y77">
        <v>78.59</v>
      </c>
      <c r="Z77">
        <v>0.82</v>
      </c>
      <c r="AA77">
        <v>0</v>
      </c>
      <c r="AB77">
        <v>0</v>
      </c>
      <c r="AC77">
        <v>159.22</v>
      </c>
      <c r="AD77">
        <v>0</v>
      </c>
      <c r="AE77">
        <v>19.690000000000001</v>
      </c>
      <c r="AF77">
        <v>0</v>
      </c>
      <c r="AG77">
        <v>67.91</v>
      </c>
      <c r="AH77">
        <v>10.09</v>
      </c>
      <c r="AI77">
        <v>63.26</v>
      </c>
      <c r="AJ77">
        <v>0</v>
      </c>
      <c r="AK77">
        <v>0</v>
      </c>
      <c r="AL77">
        <v>36.61</v>
      </c>
      <c r="AM77">
        <v>9.5399999999999991</v>
      </c>
      <c r="AN77">
        <v>50.21</v>
      </c>
      <c r="AO77">
        <v>48.51</v>
      </c>
      <c r="AP77">
        <v>22.31</v>
      </c>
      <c r="AQ77">
        <v>0</v>
      </c>
      <c r="AR77">
        <v>0</v>
      </c>
      <c r="AS77">
        <v>38.81</v>
      </c>
      <c r="AT77">
        <v>0</v>
      </c>
    </row>
    <row r="78" spans="7:46">
      <c r="G78" t="s">
        <v>120</v>
      </c>
      <c r="H78" s="73">
        <v>254.19</v>
      </c>
      <c r="I78" s="46">
        <v>190.38</v>
      </c>
      <c r="J78" s="46">
        <v>168.76</v>
      </c>
      <c r="K78" s="46">
        <v>53.36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53.36</v>
      </c>
      <c r="Y78">
        <v>78.59</v>
      </c>
      <c r="Z78">
        <v>0.82</v>
      </c>
      <c r="AA78">
        <v>0</v>
      </c>
      <c r="AB78">
        <v>0</v>
      </c>
      <c r="AC78">
        <v>159.22</v>
      </c>
      <c r="AD78">
        <v>0</v>
      </c>
      <c r="AE78">
        <v>19.690000000000001</v>
      </c>
      <c r="AF78">
        <v>0</v>
      </c>
      <c r="AG78">
        <v>67.91</v>
      </c>
      <c r="AH78">
        <v>10.09</v>
      </c>
      <c r="AI78">
        <v>63.26</v>
      </c>
      <c r="AJ78">
        <v>0</v>
      </c>
      <c r="AK78">
        <v>0</v>
      </c>
      <c r="AL78">
        <v>36.61</v>
      </c>
      <c r="AM78">
        <v>9.5399999999999991</v>
      </c>
      <c r="AN78">
        <v>50.21</v>
      </c>
      <c r="AO78">
        <v>48.51</v>
      </c>
      <c r="AP78">
        <v>22.31</v>
      </c>
      <c r="AQ78">
        <v>0</v>
      </c>
      <c r="AR78">
        <v>7.76</v>
      </c>
      <c r="AS78">
        <v>38.81</v>
      </c>
      <c r="AT78">
        <v>0</v>
      </c>
    </row>
    <row r="79" spans="7:46">
      <c r="G79" t="s">
        <v>121</v>
      </c>
      <c r="H79" s="73">
        <v>339.57</v>
      </c>
      <c r="I79" s="46">
        <v>190.38</v>
      </c>
      <c r="J79" s="46">
        <v>168.76</v>
      </c>
      <c r="K79" s="46">
        <v>53.36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53.36</v>
      </c>
      <c r="Y79">
        <v>78.59</v>
      </c>
      <c r="Z79">
        <v>0.82</v>
      </c>
      <c r="AA79">
        <v>0</v>
      </c>
      <c r="AB79">
        <v>0</v>
      </c>
      <c r="AC79">
        <v>159.22</v>
      </c>
      <c r="AD79">
        <v>0</v>
      </c>
      <c r="AE79">
        <v>19.690000000000001</v>
      </c>
      <c r="AF79">
        <v>0</v>
      </c>
      <c r="AG79">
        <v>67.91</v>
      </c>
      <c r="AH79">
        <v>10.09</v>
      </c>
      <c r="AI79">
        <v>63.26</v>
      </c>
      <c r="AJ79">
        <v>0</v>
      </c>
      <c r="AK79">
        <v>0</v>
      </c>
      <c r="AL79">
        <v>36.61</v>
      </c>
      <c r="AM79">
        <v>9.5399999999999991</v>
      </c>
      <c r="AN79">
        <v>50.21</v>
      </c>
      <c r="AO79">
        <v>48.51</v>
      </c>
      <c r="AP79">
        <v>22.31</v>
      </c>
      <c r="AQ79">
        <v>0</v>
      </c>
      <c r="AR79">
        <v>93.14</v>
      </c>
      <c r="AS79">
        <v>38.81</v>
      </c>
      <c r="AT79">
        <v>0</v>
      </c>
    </row>
    <row r="80" spans="7:46">
      <c r="G80" t="s">
        <v>122</v>
      </c>
      <c r="H80" s="73">
        <v>376.44</v>
      </c>
      <c r="I80" s="46">
        <v>190.38</v>
      </c>
      <c r="J80" s="46">
        <v>168.76</v>
      </c>
      <c r="K80" s="46">
        <v>53.36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53.36</v>
      </c>
      <c r="Y80">
        <v>78.59</v>
      </c>
      <c r="Z80">
        <v>0.82</v>
      </c>
      <c r="AA80">
        <v>0</v>
      </c>
      <c r="AB80">
        <v>0</v>
      </c>
      <c r="AC80">
        <v>159.22</v>
      </c>
      <c r="AD80">
        <v>0</v>
      </c>
      <c r="AE80">
        <v>19.690000000000001</v>
      </c>
      <c r="AF80">
        <v>0</v>
      </c>
      <c r="AG80">
        <v>67.91</v>
      </c>
      <c r="AH80">
        <v>10.09</v>
      </c>
      <c r="AI80">
        <v>63.26</v>
      </c>
      <c r="AJ80">
        <v>0</v>
      </c>
      <c r="AK80">
        <v>0</v>
      </c>
      <c r="AL80">
        <v>36.61</v>
      </c>
      <c r="AM80">
        <v>9.5399999999999991</v>
      </c>
      <c r="AN80">
        <v>50.21</v>
      </c>
      <c r="AO80">
        <v>48.51</v>
      </c>
      <c r="AP80">
        <v>22.31</v>
      </c>
      <c r="AQ80">
        <v>0</v>
      </c>
      <c r="AR80">
        <v>130.01</v>
      </c>
      <c r="AS80">
        <v>38.81</v>
      </c>
      <c r="AT80">
        <v>0</v>
      </c>
    </row>
    <row r="81" spans="7:46">
      <c r="G81" t="s">
        <v>123</v>
      </c>
      <c r="H81" s="73">
        <v>401.66</v>
      </c>
      <c r="I81" s="46">
        <v>190.38</v>
      </c>
      <c r="J81" s="46">
        <v>168.76</v>
      </c>
      <c r="K81" s="46">
        <v>53.36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53.36</v>
      </c>
      <c r="Y81">
        <v>78.59</v>
      </c>
      <c r="Z81">
        <v>0.82</v>
      </c>
      <c r="AA81">
        <v>0</v>
      </c>
      <c r="AB81">
        <v>0</v>
      </c>
      <c r="AC81">
        <v>159.22</v>
      </c>
      <c r="AD81">
        <v>0</v>
      </c>
      <c r="AE81">
        <v>19.690000000000001</v>
      </c>
      <c r="AF81">
        <v>0</v>
      </c>
      <c r="AG81">
        <v>67.91</v>
      </c>
      <c r="AH81">
        <v>10.09</v>
      </c>
      <c r="AI81">
        <v>63.26</v>
      </c>
      <c r="AJ81">
        <v>0</v>
      </c>
      <c r="AK81">
        <v>0</v>
      </c>
      <c r="AL81">
        <v>36.61</v>
      </c>
      <c r="AM81">
        <v>9.5399999999999991</v>
      </c>
      <c r="AN81">
        <v>50.21</v>
      </c>
      <c r="AO81">
        <v>48.51</v>
      </c>
      <c r="AP81">
        <v>22.31</v>
      </c>
      <c r="AQ81">
        <v>0</v>
      </c>
      <c r="AR81">
        <v>155.22999999999999</v>
      </c>
      <c r="AS81">
        <v>38.81</v>
      </c>
      <c r="AT81">
        <v>0</v>
      </c>
    </row>
    <row r="82" spans="7:46">
      <c r="G82" t="s">
        <v>124</v>
      </c>
      <c r="H82" s="73">
        <v>414.27000000000004</v>
      </c>
      <c r="I82" s="46">
        <v>190.38</v>
      </c>
      <c r="J82" s="46">
        <v>168.76</v>
      </c>
      <c r="K82" s="46">
        <v>53.36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53.36</v>
      </c>
      <c r="Y82">
        <v>78.59</v>
      </c>
      <c r="Z82">
        <v>0.82</v>
      </c>
      <c r="AA82">
        <v>0</v>
      </c>
      <c r="AB82">
        <v>0</v>
      </c>
      <c r="AC82">
        <v>159.22</v>
      </c>
      <c r="AD82">
        <v>0</v>
      </c>
      <c r="AE82">
        <v>19.690000000000001</v>
      </c>
      <c r="AF82">
        <v>0</v>
      </c>
      <c r="AG82">
        <v>67.91</v>
      </c>
      <c r="AH82">
        <v>10.09</v>
      </c>
      <c r="AI82">
        <v>63.26</v>
      </c>
      <c r="AJ82">
        <v>0</v>
      </c>
      <c r="AK82">
        <v>0</v>
      </c>
      <c r="AL82">
        <v>36.61</v>
      </c>
      <c r="AM82">
        <v>9.5399999999999991</v>
      </c>
      <c r="AN82">
        <v>50.21</v>
      </c>
      <c r="AO82">
        <v>48.51</v>
      </c>
      <c r="AP82">
        <v>22.31</v>
      </c>
      <c r="AQ82">
        <v>0</v>
      </c>
      <c r="AR82">
        <v>167.84</v>
      </c>
      <c r="AS82">
        <v>38.81</v>
      </c>
      <c r="AT82">
        <v>0</v>
      </c>
    </row>
    <row r="83" spans="7:46">
      <c r="G83" t="s">
        <v>125</v>
      </c>
      <c r="H83" s="73">
        <v>435.58</v>
      </c>
      <c r="I83" s="46">
        <v>220.07</v>
      </c>
      <c r="J83" s="46">
        <v>168.67</v>
      </c>
      <c r="K83" s="46">
        <v>53.36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53.36</v>
      </c>
      <c r="Y83">
        <v>78.59</v>
      </c>
      <c r="Z83">
        <v>0.78</v>
      </c>
      <c r="AA83">
        <v>0</v>
      </c>
      <c r="AB83">
        <v>0</v>
      </c>
      <c r="AC83">
        <v>159.22</v>
      </c>
      <c r="AD83">
        <v>29.69</v>
      </c>
      <c r="AE83">
        <v>19.690000000000001</v>
      </c>
      <c r="AF83">
        <v>0</v>
      </c>
      <c r="AG83">
        <v>48.51</v>
      </c>
      <c r="AH83">
        <v>10.09</v>
      </c>
      <c r="AI83">
        <v>63.26</v>
      </c>
      <c r="AJ83">
        <v>0</v>
      </c>
      <c r="AK83">
        <v>0</v>
      </c>
      <c r="AL83">
        <v>36.61</v>
      </c>
      <c r="AM83">
        <v>9.4499999999999993</v>
      </c>
      <c r="AN83">
        <v>50.21</v>
      </c>
      <c r="AO83">
        <v>48.51</v>
      </c>
      <c r="AP83">
        <v>22.31</v>
      </c>
      <c r="AQ83">
        <v>0</v>
      </c>
      <c r="AR83">
        <v>208.59</v>
      </c>
      <c r="AS83">
        <v>38.81</v>
      </c>
      <c r="AT83">
        <v>0</v>
      </c>
    </row>
    <row r="84" spans="7:46">
      <c r="G84" t="s">
        <v>126</v>
      </c>
      <c r="H84" s="73">
        <v>439.46</v>
      </c>
      <c r="I84" s="46">
        <v>220.07</v>
      </c>
      <c r="J84" s="46">
        <v>168.67</v>
      </c>
      <c r="K84" s="46">
        <v>53.36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53.36</v>
      </c>
      <c r="Y84">
        <v>78.59</v>
      </c>
      <c r="Z84">
        <v>0.78</v>
      </c>
      <c r="AA84">
        <v>0</v>
      </c>
      <c r="AB84">
        <v>0</v>
      </c>
      <c r="AC84">
        <v>159.22</v>
      </c>
      <c r="AD84">
        <v>29.69</v>
      </c>
      <c r="AE84">
        <v>19.690000000000001</v>
      </c>
      <c r="AF84">
        <v>0</v>
      </c>
      <c r="AG84">
        <v>48.51</v>
      </c>
      <c r="AH84">
        <v>10.09</v>
      </c>
      <c r="AI84">
        <v>63.26</v>
      </c>
      <c r="AJ84">
        <v>0</v>
      </c>
      <c r="AK84">
        <v>0</v>
      </c>
      <c r="AL84">
        <v>36.61</v>
      </c>
      <c r="AM84">
        <v>9.4499999999999993</v>
      </c>
      <c r="AN84">
        <v>50.21</v>
      </c>
      <c r="AO84">
        <v>48.51</v>
      </c>
      <c r="AP84">
        <v>22.31</v>
      </c>
      <c r="AQ84">
        <v>0</v>
      </c>
      <c r="AR84">
        <v>212.47</v>
      </c>
      <c r="AS84">
        <v>38.81</v>
      </c>
      <c r="AT84">
        <v>0</v>
      </c>
    </row>
    <row r="85" spans="7:46">
      <c r="G85" t="s">
        <v>127</v>
      </c>
      <c r="H85" s="73">
        <v>445.29</v>
      </c>
      <c r="I85" s="46">
        <v>220.07</v>
      </c>
      <c r="J85" s="46">
        <v>168.67</v>
      </c>
      <c r="K85" s="46">
        <v>53.36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53.36</v>
      </c>
      <c r="Y85">
        <v>78.59</v>
      </c>
      <c r="Z85">
        <v>0.78</v>
      </c>
      <c r="AA85">
        <v>0</v>
      </c>
      <c r="AB85">
        <v>0</v>
      </c>
      <c r="AC85">
        <v>159.22</v>
      </c>
      <c r="AD85">
        <v>29.69</v>
      </c>
      <c r="AE85">
        <v>19.690000000000001</v>
      </c>
      <c r="AF85">
        <v>0</v>
      </c>
      <c r="AG85">
        <v>48.51</v>
      </c>
      <c r="AH85">
        <v>10.09</v>
      </c>
      <c r="AI85">
        <v>63.26</v>
      </c>
      <c r="AJ85">
        <v>0</v>
      </c>
      <c r="AK85">
        <v>0</v>
      </c>
      <c r="AL85">
        <v>36.61</v>
      </c>
      <c r="AM85">
        <v>9.4499999999999993</v>
      </c>
      <c r="AN85">
        <v>50.21</v>
      </c>
      <c r="AO85">
        <v>48.51</v>
      </c>
      <c r="AP85">
        <v>22.31</v>
      </c>
      <c r="AQ85">
        <v>0</v>
      </c>
      <c r="AR85">
        <v>218.3</v>
      </c>
      <c r="AS85">
        <v>38.81</v>
      </c>
      <c r="AT85">
        <v>0</v>
      </c>
    </row>
    <row r="86" spans="7:46">
      <c r="G86" t="s">
        <v>128</v>
      </c>
      <c r="H86" s="73">
        <v>445.29</v>
      </c>
      <c r="I86" s="46">
        <v>220.07</v>
      </c>
      <c r="J86" s="46">
        <v>168.67</v>
      </c>
      <c r="K86" s="46">
        <v>53.36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53.36</v>
      </c>
      <c r="Y86">
        <v>78.59</v>
      </c>
      <c r="Z86">
        <v>0.78</v>
      </c>
      <c r="AA86">
        <v>0</v>
      </c>
      <c r="AB86">
        <v>0</v>
      </c>
      <c r="AC86">
        <v>159.22</v>
      </c>
      <c r="AD86">
        <v>29.69</v>
      </c>
      <c r="AE86">
        <v>19.690000000000001</v>
      </c>
      <c r="AF86">
        <v>0</v>
      </c>
      <c r="AG86">
        <v>48.51</v>
      </c>
      <c r="AH86">
        <v>10.09</v>
      </c>
      <c r="AI86">
        <v>63.26</v>
      </c>
      <c r="AJ86">
        <v>0</v>
      </c>
      <c r="AK86">
        <v>0</v>
      </c>
      <c r="AL86">
        <v>36.61</v>
      </c>
      <c r="AM86">
        <v>9.4499999999999993</v>
      </c>
      <c r="AN86">
        <v>50.21</v>
      </c>
      <c r="AO86">
        <v>48.51</v>
      </c>
      <c r="AP86">
        <v>22.31</v>
      </c>
      <c r="AQ86">
        <v>0</v>
      </c>
      <c r="AR86">
        <v>218.3</v>
      </c>
      <c r="AS86">
        <v>38.81</v>
      </c>
      <c r="AT86">
        <v>0</v>
      </c>
    </row>
    <row r="87" spans="7:46">
      <c r="G87" t="s">
        <v>129</v>
      </c>
      <c r="H87" s="73">
        <v>445.29</v>
      </c>
      <c r="I87" s="46">
        <v>220.07</v>
      </c>
      <c r="J87" s="46">
        <v>168.49</v>
      </c>
      <c r="K87" s="46">
        <v>53.36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53.36</v>
      </c>
      <c r="Y87">
        <v>78.59</v>
      </c>
      <c r="Z87">
        <v>0.78</v>
      </c>
      <c r="AA87">
        <v>0</v>
      </c>
      <c r="AB87">
        <v>0</v>
      </c>
      <c r="AC87">
        <v>159.22</v>
      </c>
      <c r="AD87">
        <v>29.69</v>
      </c>
      <c r="AE87">
        <v>19.690000000000001</v>
      </c>
      <c r="AF87">
        <v>0</v>
      </c>
      <c r="AG87">
        <v>48.51</v>
      </c>
      <c r="AH87">
        <v>10.09</v>
      </c>
      <c r="AI87">
        <v>63.26</v>
      </c>
      <c r="AJ87">
        <v>0</v>
      </c>
      <c r="AK87">
        <v>0</v>
      </c>
      <c r="AL87">
        <v>36.61</v>
      </c>
      <c r="AM87">
        <v>9.27</v>
      </c>
      <c r="AN87">
        <v>50.21</v>
      </c>
      <c r="AO87">
        <v>48.51</v>
      </c>
      <c r="AP87">
        <v>22.31</v>
      </c>
      <c r="AQ87">
        <v>0</v>
      </c>
      <c r="AR87">
        <v>218.3</v>
      </c>
      <c r="AS87">
        <v>38.81</v>
      </c>
      <c r="AT87">
        <v>0</v>
      </c>
    </row>
    <row r="88" spans="7:46">
      <c r="G88" t="s">
        <v>130</v>
      </c>
      <c r="H88" s="73">
        <v>445.29</v>
      </c>
      <c r="I88" s="46">
        <v>220.07</v>
      </c>
      <c r="J88" s="46">
        <v>168.49</v>
      </c>
      <c r="K88" s="46">
        <v>53.36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53.36</v>
      </c>
      <c r="Y88">
        <v>78.59</v>
      </c>
      <c r="Z88">
        <v>0.78</v>
      </c>
      <c r="AA88">
        <v>0</v>
      </c>
      <c r="AB88">
        <v>0</v>
      </c>
      <c r="AC88">
        <v>159.22</v>
      </c>
      <c r="AD88">
        <v>29.69</v>
      </c>
      <c r="AE88">
        <v>19.690000000000001</v>
      </c>
      <c r="AF88">
        <v>0</v>
      </c>
      <c r="AG88">
        <v>48.51</v>
      </c>
      <c r="AH88">
        <v>10.09</v>
      </c>
      <c r="AI88">
        <v>63.26</v>
      </c>
      <c r="AJ88">
        <v>0</v>
      </c>
      <c r="AK88">
        <v>0</v>
      </c>
      <c r="AL88">
        <v>36.61</v>
      </c>
      <c r="AM88">
        <v>9.27</v>
      </c>
      <c r="AN88">
        <v>50.21</v>
      </c>
      <c r="AO88">
        <v>48.51</v>
      </c>
      <c r="AP88">
        <v>22.31</v>
      </c>
      <c r="AQ88">
        <v>0</v>
      </c>
      <c r="AR88">
        <v>218.3</v>
      </c>
      <c r="AS88">
        <v>38.81</v>
      </c>
      <c r="AT88">
        <v>0</v>
      </c>
    </row>
    <row r="89" spans="7:46">
      <c r="G89" t="s">
        <v>131</v>
      </c>
      <c r="H89" s="73">
        <v>445.29</v>
      </c>
      <c r="I89" s="46">
        <v>220.07</v>
      </c>
      <c r="J89" s="46">
        <v>168.49</v>
      </c>
      <c r="K89" s="46">
        <v>53.36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53.36</v>
      </c>
      <c r="Y89">
        <v>78.59</v>
      </c>
      <c r="Z89">
        <v>0.78</v>
      </c>
      <c r="AA89">
        <v>0</v>
      </c>
      <c r="AB89">
        <v>0</v>
      </c>
      <c r="AC89">
        <v>159.22</v>
      </c>
      <c r="AD89">
        <v>29.69</v>
      </c>
      <c r="AE89">
        <v>19.690000000000001</v>
      </c>
      <c r="AF89">
        <v>0</v>
      </c>
      <c r="AG89">
        <v>48.51</v>
      </c>
      <c r="AH89">
        <v>10.09</v>
      </c>
      <c r="AI89">
        <v>63.26</v>
      </c>
      <c r="AJ89">
        <v>0</v>
      </c>
      <c r="AK89">
        <v>0</v>
      </c>
      <c r="AL89">
        <v>36.61</v>
      </c>
      <c r="AM89">
        <v>9.27</v>
      </c>
      <c r="AN89">
        <v>50.21</v>
      </c>
      <c r="AO89">
        <v>48.51</v>
      </c>
      <c r="AP89">
        <v>22.31</v>
      </c>
      <c r="AQ89">
        <v>0</v>
      </c>
      <c r="AR89">
        <v>218.3</v>
      </c>
      <c r="AS89">
        <v>38.81</v>
      </c>
      <c r="AT89">
        <v>0</v>
      </c>
    </row>
    <row r="90" spans="7:46">
      <c r="G90" t="s">
        <v>132</v>
      </c>
      <c r="H90" s="73">
        <v>445.29</v>
      </c>
      <c r="I90" s="46">
        <v>220.07</v>
      </c>
      <c r="J90" s="46">
        <v>168.49</v>
      </c>
      <c r="K90" s="46">
        <v>53.36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53.36</v>
      </c>
      <c r="Y90">
        <v>78.59</v>
      </c>
      <c r="Z90">
        <v>0.78</v>
      </c>
      <c r="AA90">
        <v>0</v>
      </c>
      <c r="AB90">
        <v>0</v>
      </c>
      <c r="AC90">
        <v>159.22</v>
      </c>
      <c r="AD90">
        <v>29.69</v>
      </c>
      <c r="AE90">
        <v>19.690000000000001</v>
      </c>
      <c r="AF90">
        <v>0</v>
      </c>
      <c r="AG90">
        <v>48.51</v>
      </c>
      <c r="AH90">
        <v>10.09</v>
      </c>
      <c r="AI90">
        <v>63.26</v>
      </c>
      <c r="AJ90">
        <v>0</v>
      </c>
      <c r="AK90">
        <v>0</v>
      </c>
      <c r="AL90">
        <v>36.61</v>
      </c>
      <c r="AM90">
        <v>9.27</v>
      </c>
      <c r="AN90">
        <v>50.21</v>
      </c>
      <c r="AO90">
        <v>48.51</v>
      </c>
      <c r="AP90">
        <v>22.31</v>
      </c>
      <c r="AQ90">
        <v>0</v>
      </c>
      <c r="AR90">
        <v>218.3</v>
      </c>
      <c r="AS90">
        <v>38.81</v>
      </c>
      <c r="AT90">
        <v>0</v>
      </c>
    </row>
    <row r="91" spans="7:46">
      <c r="G91" t="s">
        <v>133</v>
      </c>
      <c r="H91" s="73">
        <v>560.09999999999991</v>
      </c>
      <c r="I91" s="46">
        <v>271.01</v>
      </c>
      <c r="J91" s="46">
        <v>168.39</v>
      </c>
      <c r="K91" s="46">
        <v>53.36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50.94</v>
      </c>
      <c r="X91">
        <v>53.36</v>
      </c>
      <c r="Y91">
        <v>78.59</v>
      </c>
      <c r="Z91">
        <v>0.78</v>
      </c>
      <c r="AA91">
        <v>0</v>
      </c>
      <c r="AB91">
        <v>0</v>
      </c>
      <c r="AC91">
        <v>159.22</v>
      </c>
      <c r="AD91">
        <v>29.69</v>
      </c>
      <c r="AE91">
        <v>19.690000000000001</v>
      </c>
      <c r="AF91">
        <v>0</v>
      </c>
      <c r="AG91">
        <v>48.51</v>
      </c>
      <c r="AH91">
        <v>6.05</v>
      </c>
      <c r="AI91">
        <v>63.26</v>
      </c>
      <c r="AJ91">
        <v>118.85</v>
      </c>
      <c r="AK91">
        <v>0</v>
      </c>
      <c r="AL91">
        <v>36.61</v>
      </c>
      <c r="AM91">
        <v>9.17</v>
      </c>
      <c r="AN91">
        <v>50.21</v>
      </c>
      <c r="AO91">
        <v>48.51</v>
      </c>
      <c r="AP91">
        <v>22.31</v>
      </c>
      <c r="AQ91">
        <v>0</v>
      </c>
      <c r="AR91">
        <v>218.3</v>
      </c>
      <c r="AS91">
        <v>38.81</v>
      </c>
      <c r="AT91">
        <v>0</v>
      </c>
    </row>
    <row r="92" spans="7:46">
      <c r="G92" t="s">
        <v>134</v>
      </c>
      <c r="H92" s="73">
        <v>560.09999999999991</v>
      </c>
      <c r="I92" s="46">
        <v>271.01</v>
      </c>
      <c r="J92" s="46">
        <v>168.39</v>
      </c>
      <c r="K92" s="46">
        <v>53.36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50.94</v>
      </c>
      <c r="X92">
        <v>53.36</v>
      </c>
      <c r="Y92">
        <v>78.59</v>
      </c>
      <c r="Z92">
        <v>0.78</v>
      </c>
      <c r="AA92">
        <v>0</v>
      </c>
      <c r="AB92">
        <v>0</v>
      </c>
      <c r="AC92">
        <v>159.22</v>
      </c>
      <c r="AD92">
        <v>29.69</v>
      </c>
      <c r="AE92">
        <v>19.690000000000001</v>
      </c>
      <c r="AF92">
        <v>0</v>
      </c>
      <c r="AG92">
        <v>48.51</v>
      </c>
      <c r="AH92">
        <v>6.05</v>
      </c>
      <c r="AI92">
        <v>63.26</v>
      </c>
      <c r="AJ92">
        <v>118.85</v>
      </c>
      <c r="AK92">
        <v>0</v>
      </c>
      <c r="AL92">
        <v>36.61</v>
      </c>
      <c r="AM92">
        <v>9.17</v>
      </c>
      <c r="AN92">
        <v>50.21</v>
      </c>
      <c r="AO92">
        <v>48.51</v>
      </c>
      <c r="AP92">
        <v>22.31</v>
      </c>
      <c r="AQ92">
        <v>0</v>
      </c>
      <c r="AR92">
        <v>218.3</v>
      </c>
      <c r="AS92">
        <v>38.81</v>
      </c>
      <c r="AT92">
        <v>0</v>
      </c>
    </row>
    <row r="93" spans="7:46">
      <c r="G93" t="s">
        <v>135</v>
      </c>
      <c r="H93" s="73">
        <v>560.09999999999991</v>
      </c>
      <c r="I93" s="46">
        <v>271.01</v>
      </c>
      <c r="J93" s="46">
        <v>168.39</v>
      </c>
      <c r="K93" s="46">
        <v>53.36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50.94</v>
      </c>
      <c r="X93">
        <v>53.36</v>
      </c>
      <c r="Y93">
        <v>78.59</v>
      </c>
      <c r="Z93">
        <v>0.78</v>
      </c>
      <c r="AA93">
        <v>0</v>
      </c>
      <c r="AB93">
        <v>0</v>
      </c>
      <c r="AC93">
        <v>159.22</v>
      </c>
      <c r="AD93">
        <v>29.69</v>
      </c>
      <c r="AE93">
        <v>19.690000000000001</v>
      </c>
      <c r="AF93">
        <v>0</v>
      </c>
      <c r="AG93">
        <v>48.51</v>
      </c>
      <c r="AH93">
        <v>6.05</v>
      </c>
      <c r="AI93">
        <v>63.26</v>
      </c>
      <c r="AJ93">
        <v>118.85</v>
      </c>
      <c r="AK93">
        <v>0</v>
      </c>
      <c r="AL93">
        <v>36.61</v>
      </c>
      <c r="AM93">
        <v>9.17</v>
      </c>
      <c r="AN93">
        <v>50.21</v>
      </c>
      <c r="AO93">
        <v>48.51</v>
      </c>
      <c r="AP93">
        <v>22.31</v>
      </c>
      <c r="AQ93">
        <v>0</v>
      </c>
      <c r="AR93">
        <v>218.3</v>
      </c>
      <c r="AS93">
        <v>38.81</v>
      </c>
      <c r="AT93">
        <v>0</v>
      </c>
    </row>
    <row r="94" spans="7:46">
      <c r="G94" t="s">
        <v>136</v>
      </c>
      <c r="H94" s="73">
        <v>560.09999999999991</v>
      </c>
      <c r="I94" s="46">
        <v>271.01</v>
      </c>
      <c r="J94" s="46">
        <v>168.39</v>
      </c>
      <c r="K94" s="46">
        <v>53.36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50.94</v>
      </c>
      <c r="X94">
        <v>53.36</v>
      </c>
      <c r="Y94">
        <v>78.59</v>
      </c>
      <c r="Z94">
        <v>0.78</v>
      </c>
      <c r="AA94">
        <v>0</v>
      </c>
      <c r="AB94">
        <v>0</v>
      </c>
      <c r="AC94">
        <v>159.22</v>
      </c>
      <c r="AD94">
        <v>29.69</v>
      </c>
      <c r="AE94">
        <v>19.690000000000001</v>
      </c>
      <c r="AF94">
        <v>0</v>
      </c>
      <c r="AG94">
        <v>48.51</v>
      </c>
      <c r="AH94">
        <v>6.05</v>
      </c>
      <c r="AI94">
        <v>63.26</v>
      </c>
      <c r="AJ94">
        <v>118.85</v>
      </c>
      <c r="AK94">
        <v>0</v>
      </c>
      <c r="AL94">
        <v>36.61</v>
      </c>
      <c r="AM94">
        <v>9.17</v>
      </c>
      <c r="AN94">
        <v>50.21</v>
      </c>
      <c r="AO94">
        <v>48.51</v>
      </c>
      <c r="AP94">
        <v>22.31</v>
      </c>
      <c r="AQ94">
        <v>0</v>
      </c>
      <c r="AR94">
        <v>218.3</v>
      </c>
      <c r="AS94">
        <v>38.81</v>
      </c>
      <c r="AT94">
        <v>0</v>
      </c>
    </row>
    <row r="95" spans="7:46">
      <c r="G95" t="s">
        <v>137</v>
      </c>
      <c r="H95" s="73">
        <v>739.55</v>
      </c>
      <c r="I95" s="46">
        <v>271.01</v>
      </c>
      <c r="J95" s="46">
        <v>168.3</v>
      </c>
      <c r="K95" s="46">
        <v>53.36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50.94</v>
      </c>
      <c r="X95">
        <v>53.36</v>
      </c>
      <c r="Y95">
        <v>78.59</v>
      </c>
      <c r="Z95">
        <v>0.78</v>
      </c>
      <c r="AA95">
        <v>0</v>
      </c>
      <c r="AB95">
        <v>0</v>
      </c>
      <c r="AC95">
        <v>159.22</v>
      </c>
      <c r="AD95">
        <v>29.69</v>
      </c>
      <c r="AE95">
        <v>19.690000000000001</v>
      </c>
      <c r="AF95">
        <v>0</v>
      </c>
      <c r="AG95">
        <v>48.51</v>
      </c>
      <c r="AH95">
        <v>5.05</v>
      </c>
      <c r="AI95">
        <v>63.26</v>
      </c>
      <c r="AJ95">
        <v>118.85</v>
      </c>
      <c r="AK95">
        <v>0</v>
      </c>
      <c r="AL95">
        <v>36.61</v>
      </c>
      <c r="AM95">
        <v>9.08</v>
      </c>
      <c r="AN95">
        <v>50.21</v>
      </c>
      <c r="AO95">
        <v>48.51</v>
      </c>
      <c r="AP95">
        <v>22.31</v>
      </c>
      <c r="AQ95">
        <v>0</v>
      </c>
      <c r="AR95">
        <v>398.75</v>
      </c>
      <c r="AS95">
        <v>38.81</v>
      </c>
      <c r="AT95">
        <v>0</v>
      </c>
    </row>
    <row r="96" spans="7:46">
      <c r="G96" t="s">
        <v>138</v>
      </c>
      <c r="H96" s="73">
        <v>745.36999999999989</v>
      </c>
      <c r="I96" s="46">
        <v>271.01</v>
      </c>
      <c r="J96" s="46">
        <v>168.3</v>
      </c>
      <c r="K96" s="46">
        <v>53.36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50.94</v>
      </c>
      <c r="X96">
        <v>53.36</v>
      </c>
      <c r="Y96">
        <v>78.59</v>
      </c>
      <c r="Z96">
        <v>0.78</v>
      </c>
      <c r="AA96">
        <v>0</v>
      </c>
      <c r="AB96">
        <v>0</v>
      </c>
      <c r="AC96">
        <v>159.22</v>
      </c>
      <c r="AD96">
        <v>29.69</v>
      </c>
      <c r="AE96">
        <v>19.690000000000001</v>
      </c>
      <c r="AF96">
        <v>0</v>
      </c>
      <c r="AG96">
        <v>48.51</v>
      </c>
      <c r="AH96">
        <v>5.05</v>
      </c>
      <c r="AI96">
        <v>63.26</v>
      </c>
      <c r="AJ96">
        <v>118.85</v>
      </c>
      <c r="AK96">
        <v>0</v>
      </c>
      <c r="AL96">
        <v>36.61</v>
      </c>
      <c r="AM96">
        <v>9.08</v>
      </c>
      <c r="AN96">
        <v>50.21</v>
      </c>
      <c r="AO96">
        <v>48.51</v>
      </c>
      <c r="AP96">
        <v>22.31</v>
      </c>
      <c r="AQ96">
        <v>0</v>
      </c>
      <c r="AR96">
        <v>404.57</v>
      </c>
      <c r="AS96">
        <v>38.81</v>
      </c>
      <c r="AT96">
        <v>0</v>
      </c>
    </row>
    <row r="97" spans="1:133">
      <c r="G97" t="s">
        <v>139</v>
      </c>
      <c r="H97" s="73">
        <v>735.67000000000007</v>
      </c>
      <c r="I97" s="46">
        <v>271.01</v>
      </c>
      <c r="J97" s="46">
        <v>168.3</v>
      </c>
      <c r="K97" s="46">
        <v>53.36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50.94</v>
      </c>
      <c r="X97">
        <v>53.36</v>
      </c>
      <c r="Y97">
        <v>78.59</v>
      </c>
      <c r="Z97">
        <v>0.78</v>
      </c>
      <c r="AA97">
        <v>0</v>
      </c>
      <c r="AB97">
        <v>0</v>
      </c>
      <c r="AC97">
        <v>159.22</v>
      </c>
      <c r="AD97">
        <v>29.69</v>
      </c>
      <c r="AE97">
        <v>19.690000000000001</v>
      </c>
      <c r="AF97">
        <v>0</v>
      </c>
      <c r="AG97">
        <v>48.51</v>
      </c>
      <c r="AH97">
        <v>5.05</v>
      </c>
      <c r="AI97">
        <v>63.26</v>
      </c>
      <c r="AJ97">
        <v>118.85</v>
      </c>
      <c r="AK97">
        <v>0</v>
      </c>
      <c r="AL97">
        <v>36.61</v>
      </c>
      <c r="AM97">
        <v>9.08</v>
      </c>
      <c r="AN97">
        <v>50.21</v>
      </c>
      <c r="AO97">
        <v>48.51</v>
      </c>
      <c r="AP97">
        <v>22.31</v>
      </c>
      <c r="AQ97">
        <v>0</v>
      </c>
      <c r="AR97">
        <v>394.87</v>
      </c>
      <c r="AS97">
        <v>38.81</v>
      </c>
      <c r="AT97">
        <v>0</v>
      </c>
    </row>
    <row r="98" spans="1:133">
      <c r="G98" t="s">
        <v>140</v>
      </c>
      <c r="H98" s="73">
        <v>720.15000000000009</v>
      </c>
      <c r="I98" s="46">
        <v>271.01</v>
      </c>
      <c r="J98" s="46">
        <v>168.3</v>
      </c>
      <c r="K98" s="46">
        <v>53.36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50.94</v>
      </c>
      <c r="X98">
        <v>53.36</v>
      </c>
      <c r="Y98">
        <v>78.59</v>
      </c>
      <c r="Z98">
        <v>0.78</v>
      </c>
      <c r="AA98">
        <v>0</v>
      </c>
      <c r="AB98">
        <v>0</v>
      </c>
      <c r="AC98">
        <v>159.22</v>
      </c>
      <c r="AD98">
        <v>29.69</v>
      </c>
      <c r="AE98">
        <v>19.690000000000001</v>
      </c>
      <c r="AF98">
        <v>0</v>
      </c>
      <c r="AG98">
        <v>48.51</v>
      </c>
      <c r="AH98">
        <v>5.05</v>
      </c>
      <c r="AI98">
        <v>63.26</v>
      </c>
      <c r="AJ98">
        <v>118.85</v>
      </c>
      <c r="AK98">
        <v>0</v>
      </c>
      <c r="AL98">
        <v>36.61</v>
      </c>
      <c r="AM98">
        <v>9.08</v>
      </c>
      <c r="AN98">
        <v>50.21</v>
      </c>
      <c r="AO98">
        <v>48.51</v>
      </c>
      <c r="AP98">
        <v>22.31</v>
      </c>
      <c r="AQ98">
        <v>0</v>
      </c>
      <c r="AR98">
        <v>379.35</v>
      </c>
      <c r="AS98">
        <v>38.81</v>
      </c>
      <c r="A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8.9471500000000006</v>
      </c>
      <c r="I99" s="69">
        <f t="shared" ref="I99:BU99" si="1">SUM(I3:I98)/4000</f>
        <v>4.6947000000000001</v>
      </c>
      <c r="J99" s="69">
        <f t="shared" si="1"/>
        <v>4.0183099999999996</v>
      </c>
      <c r="K99" s="69">
        <f t="shared" si="1"/>
        <v>1.707599999999996</v>
      </c>
      <c r="L99" s="69">
        <f t="shared" si="1"/>
        <v>5.8237499999999998E-2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0.40752000000000027</v>
      </c>
      <c r="X99">
        <f t="shared" si="1"/>
        <v>1.2806399999999991</v>
      </c>
      <c r="Y99">
        <f t="shared" si="1"/>
        <v>1.8861600000000023</v>
      </c>
      <c r="Z99">
        <f t="shared" si="1"/>
        <v>1.9339999999999993E-2</v>
      </c>
      <c r="AA99">
        <f t="shared" si="1"/>
        <v>0.23288000000000009</v>
      </c>
      <c r="AB99">
        <f t="shared" si="1"/>
        <v>1.1799350000000006</v>
      </c>
      <c r="AC99">
        <f t="shared" si="1"/>
        <v>3.8012499999999938</v>
      </c>
      <c r="AD99">
        <f t="shared" si="1"/>
        <v>0.26721000000000028</v>
      </c>
      <c r="AE99">
        <f t="shared" si="1"/>
        <v>0.47256000000000092</v>
      </c>
      <c r="AF99">
        <f t="shared" si="1"/>
        <v>6.6000000000000003E-2</v>
      </c>
      <c r="AG99">
        <f t="shared" si="1"/>
        <v>0.46567999999999987</v>
      </c>
      <c r="AH99">
        <f t="shared" si="1"/>
        <v>0.19167999999999996</v>
      </c>
      <c r="AI99">
        <f t="shared" si="1"/>
        <v>1.5182400000000034</v>
      </c>
      <c r="AJ99">
        <f t="shared" si="1"/>
        <v>0.95079999999999953</v>
      </c>
      <c r="AK99">
        <f t="shared" si="1"/>
        <v>0.12807999999999994</v>
      </c>
      <c r="AL99">
        <f t="shared" si="1"/>
        <v>0.32948999999999984</v>
      </c>
      <c r="AM99">
        <f t="shared" si="1"/>
        <v>0.21706</v>
      </c>
      <c r="AN99">
        <f t="shared" si="1"/>
        <v>1.2050400000000006</v>
      </c>
      <c r="AO99">
        <f t="shared" si="1"/>
        <v>1.1642400000000028</v>
      </c>
      <c r="AP99">
        <f t="shared" si="1"/>
        <v>0.53543999999999903</v>
      </c>
      <c r="AQ99">
        <f t="shared" si="1"/>
        <v>5.8237499999999998E-2</v>
      </c>
      <c r="AR99">
        <f t="shared" si="1"/>
        <v>1.6803950000000005</v>
      </c>
      <c r="AS99">
        <f t="shared" si="1"/>
        <v>0.93143999999999894</v>
      </c>
      <c r="AT99">
        <f t="shared" si="1"/>
        <v>0.4366799999999999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45185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45185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544</v>
      </c>
      <c r="Z2" t="s">
        <v>342</v>
      </c>
      <c r="AA2" t="s">
        <v>343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206.66</v>
      </c>
      <c r="I3" s="53">
        <v>0</v>
      </c>
      <c r="J3" s="53">
        <v>0</v>
      </c>
      <c r="K3" s="53">
        <v>0</v>
      </c>
      <c r="L3" s="53">
        <v>7.76</v>
      </c>
      <c r="M3" s="72">
        <v>0.19</v>
      </c>
      <c r="N3" s="71">
        <v>0</v>
      </c>
      <c r="O3" s="53">
        <v>-80</v>
      </c>
      <c r="P3" s="53">
        <v>0</v>
      </c>
      <c r="Q3" s="53">
        <v>0</v>
      </c>
      <c r="R3" s="53">
        <v>0</v>
      </c>
      <c r="S3" s="72">
        <v>0</v>
      </c>
      <c r="T3" t="s">
        <v>544</v>
      </c>
      <c r="U3" s="73">
        <v>214.61</v>
      </c>
      <c r="V3" s="74">
        <v>-80</v>
      </c>
      <c r="W3">
        <v>206.66</v>
      </c>
      <c r="X3">
        <v>-80</v>
      </c>
      <c r="Y3">
        <v>0</v>
      </c>
      <c r="Z3">
        <v>7.76</v>
      </c>
      <c r="AA3">
        <v>0.19</v>
      </c>
      <c r="AB3">
        <v>0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202.77</v>
      </c>
      <c r="I4" s="46">
        <v>0</v>
      </c>
      <c r="J4" s="46">
        <v>0</v>
      </c>
      <c r="K4" s="46">
        <v>0</v>
      </c>
      <c r="L4" s="46">
        <v>7.57</v>
      </c>
      <c r="M4" s="74">
        <v>0</v>
      </c>
      <c r="N4" s="73">
        <v>0</v>
      </c>
      <c r="O4" s="46">
        <v>-90</v>
      </c>
      <c r="P4" s="46">
        <v>-20</v>
      </c>
      <c r="Q4" s="46">
        <v>0</v>
      </c>
      <c r="R4" s="46">
        <v>0</v>
      </c>
      <c r="S4" s="74">
        <v>0</v>
      </c>
      <c r="U4" s="73">
        <v>210.34</v>
      </c>
      <c r="V4" s="74">
        <v>-110</v>
      </c>
      <c r="W4">
        <v>202.77</v>
      </c>
      <c r="X4">
        <v>-90</v>
      </c>
      <c r="Y4">
        <v>0</v>
      </c>
      <c r="Z4">
        <v>7.57</v>
      </c>
      <c r="AA4">
        <v>0</v>
      </c>
      <c r="AB4">
        <v>-20</v>
      </c>
    </row>
    <row r="5" spans="1:28">
      <c r="G5" t="s">
        <v>47</v>
      </c>
      <c r="H5" s="73">
        <v>174.63</v>
      </c>
      <c r="I5" s="46">
        <v>0</v>
      </c>
      <c r="J5" s="46">
        <v>0</v>
      </c>
      <c r="K5" s="46">
        <v>0</v>
      </c>
      <c r="L5" s="46">
        <v>9.9</v>
      </c>
      <c r="M5" s="74">
        <v>0</v>
      </c>
      <c r="N5" s="73">
        <v>0</v>
      </c>
      <c r="O5" s="46">
        <v>-95</v>
      </c>
      <c r="P5" s="46">
        <v>-25</v>
      </c>
      <c r="Q5" s="46">
        <v>0</v>
      </c>
      <c r="R5" s="46">
        <v>0</v>
      </c>
      <c r="S5" s="74">
        <v>0</v>
      </c>
      <c r="U5" s="73">
        <v>184.53</v>
      </c>
      <c r="V5" s="74">
        <v>-120</v>
      </c>
      <c r="W5">
        <v>174.63</v>
      </c>
      <c r="X5">
        <v>-95</v>
      </c>
      <c r="Y5">
        <v>0</v>
      </c>
      <c r="Z5">
        <v>9.9</v>
      </c>
      <c r="AA5">
        <v>0</v>
      </c>
      <c r="AB5">
        <v>-25</v>
      </c>
    </row>
    <row r="6" spans="1:28">
      <c r="G6" t="s">
        <v>48</v>
      </c>
      <c r="H6" s="73">
        <v>187.25</v>
      </c>
      <c r="I6" s="46">
        <v>0</v>
      </c>
      <c r="J6" s="46">
        <v>0</v>
      </c>
      <c r="K6" s="46">
        <v>0</v>
      </c>
      <c r="L6" s="46">
        <v>9.6999999999999993</v>
      </c>
      <c r="M6" s="74">
        <v>0</v>
      </c>
      <c r="N6" s="73">
        <v>0</v>
      </c>
      <c r="O6" s="46">
        <v>-85</v>
      </c>
      <c r="P6" s="46">
        <v>-30</v>
      </c>
      <c r="Q6" s="46">
        <v>0</v>
      </c>
      <c r="R6" s="46">
        <v>0</v>
      </c>
      <c r="S6" s="74">
        <v>0</v>
      </c>
      <c r="U6" s="73">
        <v>196.95</v>
      </c>
      <c r="V6" s="74">
        <v>-115</v>
      </c>
      <c r="W6">
        <v>187.25</v>
      </c>
      <c r="X6">
        <v>-85</v>
      </c>
      <c r="Y6">
        <v>0</v>
      </c>
      <c r="Z6">
        <v>9.6999999999999993</v>
      </c>
      <c r="AA6">
        <v>0</v>
      </c>
      <c r="AB6">
        <v>-30</v>
      </c>
    </row>
    <row r="7" spans="1:28">
      <c r="G7" t="s">
        <v>49</v>
      </c>
      <c r="H7" s="73">
        <v>141.65</v>
      </c>
      <c r="I7" s="46">
        <v>0</v>
      </c>
      <c r="J7" s="46">
        <v>0</v>
      </c>
      <c r="K7" s="46">
        <v>0</v>
      </c>
      <c r="L7" s="46">
        <v>9.51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151.16</v>
      </c>
      <c r="V7" s="74">
        <v>0</v>
      </c>
      <c r="W7">
        <v>141.65</v>
      </c>
      <c r="X7">
        <v>0</v>
      </c>
      <c r="Y7">
        <v>0</v>
      </c>
      <c r="Z7">
        <v>9.51</v>
      </c>
      <c r="AA7">
        <v>0</v>
      </c>
      <c r="AB7">
        <v>0</v>
      </c>
    </row>
    <row r="8" spans="1:28">
      <c r="G8" t="s">
        <v>50</v>
      </c>
      <c r="H8" s="73">
        <v>140.68</v>
      </c>
      <c r="I8" s="46">
        <v>0</v>
      </c>
      <c r="J8" s="46">
        <v>0</v>
      </c>
      <c r="K8" s="46">
        <v>0</v>
      </c>
      <c r="L8" s="46">
        <v>9.31</v>
      </c>
      <c r="M8" s="74">
        <v>0</v>
      </c>
      <c r="N8" s="73">
        <v>0</v>
      </c>
      <c r="O8" s="46">
        <v>0</v>
      </c>
      <c r="P8" s="46">
        <v>-15</v>
      </c>
      <c r="Q8" s="46">
        <v>0</v>
      </c>
      <c r="R8" s="46">
        <v>0</v>
      </c>
      <c r="S8" s="74">
        <v>0</v>
      </c>
      <c r="U8" s="73">
        <v>149.99</v>
      </c>
      <c r="V8" s="74">
        <v>-15</v>
      </c>
      <c r="W8">
        <v>140.68</v>
      </c>
      <c r="X8">
        <v>0</v>
      </c>
      <c r="Y8">
        <v>0</v>
      </c>
      <c r="Z8">
        <v>9.31</v>
      </c>
      <c r="AA8">
        <v>0</v>
      </c>
      <c r="AB8">
        <v>-15</v>
      </c>
    </row>
    <row r="9" spans="1:28">
      <c r="G9" t="s">
        <v>51</v>
      </c>
      <c r="H9" s="73">
        <v>105.75</v>
      </c>
      <c r="I9" s="46">
        <v>0</v>
      </c>
      <c r="J9" s="46">
        <v>0</v>
      </c>
      <c r="K9" s="46">
        <v>0</v>
      </c>
      <c r="L9" s="46">
        <v>8.93</v>
      </c>
      <c r="M9" s="74">
        <v>0</v>
      </c>
      <c r="N9" s="73">
        <v>0</v>
      </c>
      <c r="O9" s="46">
        <v>-71</v>
      </c>
      <c r="P9" s="46">
        <v>-10</v>
      </c>
      <c r="Q9" s="46">
        <v>0</v>
      </c>
      <c r="R9" s="46">
        <v>0</v>
      </c>
      <c r="S9" s="74">
        <v>0</v>
      </c>
      <c r="U9" s="73">
        <v>114.68</v>
      </c>
      <c r="V9" s="74">
        <v>-81</v>
      </c>
      <c r="W9">
        <v>105.75</v>
      </c>
      <c r="X9">
        <v>-71</v>
      </c>
      <c r="Y9">
        <v>0</v>
      </c>
      <c r="Z9">
        <v>8.93</v>
      </c>
      <c r="AA9">
        <v>0</v>
      </c>
      <c r="AB9">
        <v>-10</v>
      </c>
    </row>
    <row r="10" spans="1:28">
      <c r="G10" t="s">
        <v>52</v>
      </c>
      <c r="H10" s="73">
        <v>106.72</v>
      </c>
      <c r="I10" s="46">
        <v>0</v>
      </c>
      <c r="J10" s="46">
        <v>0</v>
      </c>
      <c r="K10" s="46">
        <v>0</v>
      </c>
      <c r="L10" s="46">
        <v>8.73</v>
      </c>
      <c r="M10" s="74">
        <v>0</v>
      </c>
      <c r="N10" s="73">
        <v>0</v>
      </c>
      <c r="O10" s="46">
        <v>-72</v>
      </c>
      <c r="P10" s="46">
        <v>-20</v>
      </c>
      <c r="Q10" s="46">
        <v>0</v>
      </c>
      <c r="R10" s="46">
        <v>0</v>
      </c>
      <c r="S10" s="74">
        <v>0</v>
      </c>
      <c r="U10" s="73">
        <v>115.45</v>
      </c>
      <c r="V10" s="74">
        <v>-92</v>
      </c>
      <c r="W10">
        <v>106.72</v>
      </c>
      <c r="X10">
        <v>-72</v>
      </c>
      <c r="Y10">
        <v>0</v>
      </c>
      <c r="Z10">
        <v>8.73</v>
      </c>
      <c r="AA10">
        <v>0</v>
      </c>
      <c r="AB10">
        <v>-20</v>
      </c>
    </row>
    <row r="11" spans="1:28">
      <c r="G11" t="s">
        <v>53</v>
      </c>
      <c r="H11" s="73">
        <v>100.9</v>
      </c>
      <c r="I11" s="46">
        <v>0</v>
      </c>
      <c r="J11" s="46">
        <v>0</v>
      </c>
      <c r="K11" s="46">
        <v>0</v>
      </c>
      <c r="L11" s="46">
        <v>8.15</v>
      </c>
      <c r="M11" s="74">
        <v>0</v>
      </c>
      <c r="N11" s="73">
        <v>0</v>
      </c>
      <c r="O11" s="46">
        <v>0</v>
      </c>
      <c r="P11" s="46">
        <v>-25</v>
      </c>
      <c r="Q11" s="46">
        <v>0</v>
      </c>
      <c r="R11" s="46">
        <v>0</v>
      </c>
      <c r="S11" s="74">
        <v>0</v>
      </c>
      <c r="U11" s="73">
        <v>109.05</v>
      </c>
      <c r="V11" s="74">
        <v>-25</v>
      </c>
      <c r="W11">
        <v>100.9</v>
      </c>
      <c r="X11">
        <v>0</v>
      </c>
      <c r="Y11">
        <v>0</v>
      </c>
      <c r="Z11">
        <v>8.15</v>
      </c>
      <c r="AA11">
        <v>0</v>
      </c>
      <c r="AB11">
        <v>-25</v>
      </c>
    </row>
    <row r="12" spans="1:28">
      <c r="G12" t="s">
        <v>54</v>
      </c>
      <c r="H12" s="73">
        <v>101.87</v>
      </c>
      <c r="I12" s="46">
        <v>0</v>
      </c>
      <c r="J12" s="46">
        <v>0</v>
      </c>
      <c r="K12" s="46">
        <v>0</v>
      </c>
      <c r="L12" s="46">
        <v>7.96</v>
      </c>
      <c r="M12" s="74">
        <v>0</v>
      </c>
      <c r="N12" s="73">
        <v>0</v>
      </c>
      <c r="O12" s="46">
        <v>0</v>
      </c>
      <c r="P12" s="46">
        <v>-25</v>
      </c>
      <c r="Q12" s="46">
        <v>0</v>
      </c>
      <c r="R12" s="46">
        <v>0</v>
      </c>
      <c r="S12" s="74">
        <v>0</v>
      </c>
      <c r="U12" s="73">
        <v>109.83</v>
      </c>
      <c r="V12" s="74">
        <v>-25</v>
      </c>
      <c r="W12">
        <v>101.87</v>
      </c>
      <c r="X12">
        <v>0</v>
      </c>
      <c r="Y12">
        <v>0</v>
      </c>
      <c r="Z12">
        <v>7.96</v>
      </c>
      <c r="AA12">
        <v>0</v>
      </c>
      <c r="AB12">
        <v>-25</v>
      </c>
    </row>
    <row r="13" spans="1:28">
      <c r="G13" t="s">
        <v>55</v>
      </c>
      <c r="H13" s="73">
        <v>80.53</v>
      </c>
      <c r="I13" s="46">
        <v>9.6999999999999993</v>
      </c>
      <c r="J13" s="46">
        <v>0</v>
      </c>
      <c r="K13" s="46">
        <v>0</v>
      </c>
      <c r="L13" s="46">
        <v>7.76</v>
      </c>
      <c r="M13" s="74">
        <v>0</v>
      </c>
      <c r="N13" s="73">
        <v>0</v>
      </c>
      <c r="O13" s="46">
        <v>0</v>
      </c>
      <c r="P13" s="46">
        <v>-40</v>
      </c>
      <c r="Q13" s="46">
        <v>0</v>
      </c>
      <c r="R13" s="46">
        <v>0</v>
      </c>
      <c r="S13" s="74">
        <v>0</v>
      </c>
      <c r="U13" s="73">
        <v>97.99</v>
      </c>
      <c r="V13" s="74">
        <v>-40</v>
      </c>
      <c r="W13">
        <v>80.53</v>
      </c>
      <c r="X13">
        <v>9.6999999999999993</v>
      </c>
      <c r="Y13">
        <v>0</v>
      </c>
      <c r="Z13">
        <v>7.76</v>
      </c>
      <c r="AA13">
        <v>0</v>
      </c>
      <c r="AB13">
        <v>-40</v>
      </c>
    </row>
    <row r="14" spans="1:28">
      <c r="G14" t="s">
        <v>56</v>
      </c>
      <c r="H14" s="73">
        <v>80.53</v>
      </c>
      <c r="I14" s="46">
        <v>9.6999999999999993</v>
      </c>
      <c r="J14" s="46">
        <v>0</v>
      </c>
      <c r="K14" s="46">
        <v>0</v>
      </c>
      <c r="L14" s="46">
        <v>7.57</v>
      </c>
      <c r="M14" s="74">
        <v>0</v>
      </c>
      <c r="N14" s="73">
        <v>0</v>
      </c>
      <c r="O14" s="46">
        <v>0</v>
      </c>
      <c r="P14" s="46">
        <v>-80</v>
      </c>
      <c r="Q14" s="46">
        <v>0</v>
      </c>
      <c r="R14" s="46">
        <v>0</v>
      </c>
      <c r="S14" s="74">
        <v>0</v>
      </c>
      <c r="U14" s="73">
        <v>97.8</v>
      </c>
      <c r="V14" s="74">
        <v>-80</v>
      </c>
      <c r="W14">
        <v>80.53</v>
      </c>
      <c r="X14">
        <v>9.6999999999999993</v>
      </c>
      <c r="Y14">
        <v>0</v>
      </c>
      <c r="Z14">
        <v>7.57</v>
      </c>
      <c r="AA14">
        <v>0</v>
      </c>
      <c r="AB14">
        <v>-80</v>
      </c>
    </row>
    <row r="15" spans="1:28">
      <c r="G15" t="s">
        <v>57</v>
      </c>
      <c r="H15" s="73">
        <v>65</v>
      </c>
      <c r="I15" s="46">
        <v>0</v>
      </c>
      <c r="J15" s="46">
        <v>0</v>
      </c>
      <c r="K15" s="46">
        <v>0</v>
      </c>
      <c r="L15" s="46">
        <v>7.18</v>
      </c>
      <c r="M15" s="74">
        <v>0</v>
      </c>
      <c r="N15" s="73">
        <v>0</v>
      </c>
      <c r="O15" s="46">
        <v>0</v>
      </c>
      <c r="P15" s="46">
        <v>-45</v>
      </c>
      <c r="Q15" s="46">
        <v>0</v>
      </c>
      <c r="R15" s="46">
        <v>0</v>
      </c>
      <c r="S15" s="74">
        <v>0</v>
      </c>
      <c r="U15" s="73">
        <v>72.180000000000007</v>
      </c>
      <c r="V15" s="74">
        <v>-45</v>
      </c>
      <c r="W15">
        <v>65</v>
      </c>
      <c r="X15">
        <v>0</v>
      </c>
      <c r="Y15">
        <v>0</v>
      </c>
      <c r="Z15">
        <v>7.18</v>
      </c>
      <c r="AA15">
        <v>0</v>
      </c>
      <c r="AB15">
        <v>-45</v>
      </c>
    </row>
    <row r="16" spans="1:28">
      <c r="G16" t="s">
        <v>58</v>
      </c>
      <c r="H16" s="73">
        <v>40.74</v>
      </c>
      <c r="I16" s="46">
        <v>0</v>
      </c>
      <c r="J16" s="46">
        <v>0</v>
      </c>
      <c r="K16" s="46">
        <v>0</v>
      </c>
      <c r="L16" s="46">
        <v>6.99</v>
      </c>
      <c r="M16" s="74">
        <v>0</v>
      </c>
      <c r="N16" s="73">
        <v>0</v>
      </c>
      <c r="O16" s="46">
        <v>0</v>
      </c>
      <c r="P16" s="46">
        <v>-55</v>
      </c>
      <c r="Q16" s="46">
        <v>0</v>
      </c>
      <c r="R16" s="46">
        <v>0</v>
      </c>
      <c r="S16" s="74">
        <v>0</v>
      </c>
      <c r="U16" s="73">
        <v>47.73</v>
      </c>
      <c r="V16" s="74">
        <v>-55</v>
      </c>
      <c r="W16">
        <v>40.74</v>
      </c>
      <c r="X16">
        <v>0</v>
      </c>
      <c r="Y16">
        <v>0</v>
      </c>
      <c r="Z16">
        <v>6.99</v>
      </c>
      <c r="AA16">
        <v>0</v>
      </c>
      <c r="AB16">
        <v>-55</v>
      </c>
    </row>
    <row r="17" spans="7:28">
      <c r="G17" t="s">
        <v>59</v>
      </c>
      <c r="H17" s="73">
        <v>17.47</v>
      </c>
      <c r="I17" s="46">
        <v>0</v>
      </c>
      <c r="J17" s="46">
        <v>0</v>
      </c>
      <c r="K17" s="46">
        <v>0</v>
      </c>
      <c r="L17" s="46">
        <v>6.79</v>
      </c>
      <c r="M17" s="74">
        <v>0</v>
      </c>
      <c r="N17" s="73">
        <v>0</v>
      </c>
      <c r="O17" s="46">
        <v>-23</v>
      </c>
      <c r="P17" s="46">
        <v>-40</v>
      </c>
      <c r="Q17" s="46">
        <v>0</v>
      </c>
      <c r="R17" s="46">
        <v>0</v>
      </c>
      <c r="S17" s="74">
        <v>0</v>
      </c>
      <c r="U17" s="73">
        <v>24.26</v>
      </c>
      <c r="V17" s="74">
        <v>-63</v>
      </c>
      <c r="W17">
        <v>17.47</v>
      </c>
      <c r="X17">
        <v>-23</v>
      </c>
      <c r="Y17">
        <v>0</v>
      </c>
      <c r="Z17">
        <v>6.79</v>
      </c>
      <c r="AA17">
        <v>0</v>
      </c>
      <c r="AB17">
        <v>-40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6.79</v>
      </c>
      <c r="M18" s="74">
        <v>0</v>
      </c>
      <c r="N18" s="73">
        <v>0</v>
      </c>
      <c r="O18" s="46">
        <v>-20</v>
      </c>
      <c r="P18" s="46">
        <v>-40</v>
      </c>
      <c r="Q18" s="46">
        <v>0</v>
      </c>
      <c r="R18" s="46">
        <v>0</v>
      </c>
      <c r="S18" s="74">
        <v>0</v>
      </c>
      <c r="U18" s="73">
        <v>6.79</v>
      </c>
      <c r="V18" s="74">
        <v>-60</v>
      </c>
      <c r="W18">
        <v>0</v>
      </c>
      <c r="X18">
        <v>-20</v>
      </c>
      <c r="Y18">
        <v>0</v>
      </c>
      <c r="Z18">
        <v>6.79</v>
      </c>
      <c r="AA18">
        <v>0</v>
      </c>
      <c r="AB18">
        <v>-40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6.79</v>
      </c>
      <c r="M19" s="74">
        <v>0</v>
      </c>
      <c r="N19" s="73">
        <v>-14</v>
      </c>
      <c r="O19" s="46">
        <v>-15</v>
      </c>
      <c r="P19" s="46">
        <v>-130</v>
      </c>
      <c r="Q19" s="46">
        <v>0</v>
      </c>
      <c r="R19" s="46">
        <v>0</v>
      </c>
      <c r="S19" s="74">
        <v>0</v>
      </c>
      <c r="U19" s="73">
        <v>6.79</v>
      </c>
      <c r="V19" s="74">
        <v>-159</v>
      </c>
      <c r="W19">
        <v>-14</v>
      </c>
      <c r="X19">
        <v>-15</v>
      </c>
      <c r="Y19">
        <v>0</v>
      </c>
      <c r="Z19">
        <v>6.79</v>
      </c>
      <c r="AA19">
        <v>0</v>
      </c>
      <c r="AB19">
        <v>-130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6.79</v>
      </c>
      <c r="M20" s="74">
        <v>0</v>
      </c>
      <c r="N20" s="73">
        <v>-47</v>
      </c>
      <c r="O20" s="46">
        <v>-15</v>
      </c>
      <c r="P20" s="46">
        <v>-100</v>
      </c>
      <c r="Q20" s="46">
        <v>0</v>
      </c>
      <c r="R20" s="46">
        <v>0</v>
      </c>
      <c r="S20" s="74">
        <v>0</v>
      </c>
      <c r="U20" s="73">
        <v>6.79</v>
      </c>
      <c r="V20" s="74">
        <v>-162</v>
      </c>
      <c r="W20">
        <v>-47</v>
      </c>
      <c r="X20">
        <v>-15</v>
      </c>
      <c r="Y20">
        <v>0</v>
      </c>
      <c r="Z20">
        <v>6.79</v>
      </c>
      <c r="AA20">
        <v>0</v>
      </c>
      <c r="AB20">
        <v>-100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6.79</v>
      </c>
      <c r="M21" s="74">
        <v>0</v>
      </c>
      <c r="N21" s="73">
        <v>-37</v>
      </c>
      <c r="O21" s="46">
        <v>0</v>
      </c>
      <c r="P21" s="46">
        <v>-120</v>
      </c>
      <c r="Q21" s="46">
        <v>0</v>
      </c>
      <c r="R21" s="46">
        <v>0</v>
      </c>
      <c r="S21" s="74">
        <v>0</v>
      </c>
      <c r="U21" s="73">
        <v>6.79</v>
      </c>
      <c r="V21" s="74">
        <v>-157</v>
      </c>
      <c r="W21">
        <v>-37</v>
      </c>
      <c r="X21">
        <v>0</v>
      </c>
      <c r="Y21">
        <v>0</v>
      </c>
      <c r="Z21">
        <v>6.79</v>
      </c>
      <c r="AA21">
        <v>0</v>
      </c>
      <c r="AB21">
        <v>-120</v>
      </c>
    </row>
    <row r="22" spans="7:28">
      <c r="G22" t="s">
        <v>64</v>
      </c>
      <c r="H22" s="73">
        <v>9.6999999999999993</v>
      </c>
      <c r="I22" s="46">
        <v>0</v>
      </c>
      <c r="J22" s="46">
        <v>0</v>
      </c>
      <c r="K22" s="46">
        <v>0</v>
      </c>
      <c r="L22" s="46">
        <v>6.79</v>
      </c>
      <c r="M22" s="74">
        <v>0</v>
      </c>
      <c r="N22" s="73">
        <v>0</v>
      </c>
      <c r="O22" s="46">
        <v>0</v>
      </c>
      <c r="P22" s="46">
        <v>-45</v>
      </c>
      <c r="Q22" s="46">
        <v>0</v>
      </c>
      <c r="R22" s="46">
        <v>0</v>
      </c>
      <c r="S22" s="74">
        <v>0</v>
      </c>
      <c r="U22" s="73">
        <v>16.489999999999998</v>
      </c>
      <c r="V22" s="74">
        <v>-45</v>
      </c>
      <c r="W22">
        <v>9.6999999999999993</v>
      </c>
      <c r="X22">
        <v>0</v>
      </c>
      <c r="Y22">
        <v>0</v>
      </c>
      <c r="Z22">
        <v>6.79</v>
      </c>
      <c r="AA22">
        <v>0</v>
      </c>
      <c r="AB22">
        <v>-45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6.99</v>
      </c>
      <c r="M23" s="74">
        <v>0</v>
      </c>
      <c r="N23" s="73">
        <v>-27</v>
      </c>
      <c r="O23" s="46">
        <v>0</v>
      </c>
      <c r="P23" s="46">
        <v>-45</v>
      </c>
      <c r="Q23" s="46">
        <v>0</v>
      </c>
      <c r="R23" s="46">
        <v>0</v>
      </c>
      <c r="S23" s="74">
        <v>0</v>
      </c>
      <c r="U23" s="73">
        <v>6.99</v>
      </c>
      <c r="V23" s="74">
        <v>-72</v>
      </c>
      <c r="W23">
        <v>-27</v>
      </c>
      <c r="X23">
        <v>0</v>
      </c>
      <c r="Y23">
        <v>0</v>
      </c>
      <c r="Z23">
        <v>6.99</v>
      </c>
      <c r="AA23">
        <v>0</v>
      </c>
      <c r="AB23">
        <v>-45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7.18</v>
      </c>
      <c r="M24" s="74">
        <v>0.1</v>
      </c>
      <c r="N24" s="73">
        <v>-8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7.28</v>
      </c>
      <c r="V24" s="74">
        <v>-8</v>
      </c>
      <c r="W24">
        <v>-8</v>
      </c>
      <c r="X24">
        <v>0</v>
      </c>
      <c r="Y24">
        <v>0</v>
      </c>
      <c r="Z24">
        <v>7.18</v>
      </c>
      <c r="AA24">
        <v>0.1</v>
      </c>
      <c r="AB24">
        <v>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7.37</v>
      </c>
      <c r="M25" s="74">
        <v>0.1</v>
      </c>
      <c r="N25" s="73">
        <v>-18</v>
      </c>
      <c r="O25" s="46">
        <v>-75</v>
      </c>
      <c r="P25" s="46">
        <v>0</v>
      </c>
      <c r="Q25" s="46">
        <v>0</v>
      </c>
      <c r="R25" s="46">
        <v>0</v>
      </c>
      <c r="S25" s="74">
        <v>0</v>
      </c>
      <c r="U25" s="73">
        <v>7.47</v>
      </c>
      <c r="V25" s="74">
        <v>-93</v>
      </c>
      <c r="W25">
        <v>-18</v>
      </c>
      <c r="X25">
        <v>-75</v>
      </c>
      <c r="Y25">
        <v>0</v>
      </c>
      <c r="Z25">
        <v>7.37</v>
      </c>
      <c r="AA25">
        <v>0.1</v>
      </c>
      <c r="AB25">
        <v>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7.56</v>
      </c>
      <c r="M26" s="74">
        <v>0.1</v>
      </c>
      <c r="N26" s="73">
        <v>-33</v>
      </c>
      <c r="O26" s="46">
        <v>-95</v>
      </c>
      <c r="P26" s="46">
        <v>0</v>
      </c>
      <c r="Q26" s="46">
        <v>0</v>
      </c>
      <c r="R26" s="46">
        <v>0</v>
      </c>
      <c r="S26" s="74">
        <v>0</v>
      </c>
      <c r="U26" s="73">
        <v>7.66</v>
      </c>
      <c r="V26" s="74">
        <v>-128</v>
      </c>
      <c r="W26">
        <v>-33</v>
      </c>
      <c r="X26">
        <v>-95</v>
      </c>
      <c r="Y26">
        <v>0</v>
      </c>
      <c r="Z26">
        <v>7.56</v>
      </c>
      <c r="AA26">
        <v>0.1</v>
      </c>
      <c r="AB26">
        <v>0</v>
      </c>
    </row>
    <row r="27" spans="7:28">
      <c r="G27" t="s">
        <v>69</v>
      </c>
      <c r="H27" s="73">
        <v>53.36</v>
      </c>
      <c r="I27" s="46">
        <v>0</v>
      </c>
      <c r="J27" s="46">
        <v>0</v>
      </c>
      <c r="K27" s="46">
        <v>0</v>
      </c>
      <c r="L27" s="46">
        <v>7.76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61.12</v>
      </c>
      <c r="V27" s="74">
        <v>0</v>
      </c>
      <c r="W27">
        <v>53.36</v>
      </c>
      <c r="X27">
        <v>0</v>
      </c>
      <c r="Y27">
        <v>0</v>
      </c>
      <c r="Z27">
        <v>7.76</v>
      </c>
      <c r="AA27">
        <v>0</v>
      </c>
      <c r="AB27">
        <v>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7.95</v>
      </c>
      <c r="M28" s="74">
        <v>0.1</v>
      </c>
      <c r="N28" s="73">
        <v>-16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8.0500000000000007</v>
      </c>
      <c r="V28" s="74">
        <v>-16</v>
      </c>
      <c r="W28">
        <v>-16</v>
      </c>
      <c r="X28">
        <v>0</v>
      </c>
      <c r="Y28">
        <v>0</v>
      </c>
      <c r="Z28">
        <v>7.95</v>
      </c>
      <c r="AA28">
        <v>0.1</v>
      </c>
      <c r="AB28">
        <v>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8.15</v>
      </c>
      <c r="M29" s="74">
        <v>0.1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8.25</v>
      </c>
      <c r="V29" s="74">
        <v>0</v>
      </c>
      <c r="W29">
        <v>0</v>
      </c>
      <c r="X29">
        <v>0</v>
      </c>
      <c r="Y29">
        <v>0</v>
      </c>
      <c r="Z29">
        <v>8.15</v>
      </c>
      <c r="AA29">
        <v>0.1</v>
      </c>
      <c r="AB29">
        <v>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7.95</v>
      </c>
      <c r="M30" s="74">
        <v>0.49</v>
      </c>
      <c r="N30" s="73">
        <v>-16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8.44</v>
      </c>
      <c r="V30" s="74">
        <v>-16</v>
      </c>
      <c r="W30">
        <v>-16</v>
      </c>
      <c r="X30">
        <v>0</v>
      </c>
      <c r="Y30">
        <v>0</v>
      </c>
      <c r="Z30">
        <v>7.95</v>
      </c>
      <c r="AA30">
        <v>0.49</v>
      </c>
      <c r="AB30">
        <v>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7.57</v>
      </c>
      <c r="M31" s="74">
        <v>0.19</v>
      </c>
      <c r="N31" s="73">
        <v>-51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7.76</v>
      </c>
      <c r="V31" s="74">
        <v>-51</v>
      </c>
      <c r="W31">
        <v>-51</v>
      </c>
      <c r="X31">
        <v>0</v>
      </c>
      <c r="Y31">
        <v>0</v>
      </c>
      <c r="Z31">
        <v>7.57</v>
      </c>
      <c r="AA31">
        <v>0.19</v>
      </c>
      <c r="AB31">
        <v>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7.27</v>
      </c>
      <c r="M32" s="74">
        <v>0.1</v>
      </c>
      <c r="N32" s="73">
        <v>-52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7.37</v>
      </c>
      <c r="V32" s="74">
        <v>-52</v>
      </c>
      <c r="W32">
        <v>-52</v>
      </c>
      <c r="X32">
        <v>0</v>
      </c>
      <c r="Y32">
        <v>0</v>
      </c>
      <c r="Z32">
        <v>7.27</v>
      </c>
      <c r="AA32">
        <v>0.1</v>
      </c>
      <c r="AB32">
        <v>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6.4</v>
      </c>
      <c r="M33" s="74">
        <v>0</v>
      </c>
      <c r="N33" s="73">
        <v>-97</v>
      </c>
      <c r="O33" s="46">
        <v>-66</v>
      </c>
      <c r="P33" s="46">
        <v>0</v>
      </c>
      <c r="Q33" s="46">
        <v>0</v>
      </c>
      <c r="R33" s="46">
        <v>0</v>
      </c>
      <c r="S33" s="74">
        <v>0</v>
      </c>
      <c r="U33" s="73">
        <v>6.4</v>
      </c>
      <c r="V33" s="74">
        <v>-163</v>
      </c>
      <c r="W33">
        <v>-97</v>
      </c>
      <c r="X33">
        <v>-66</v>
      </c>
      <c r="Y33">
        <v>0</v>
      </c>
      <c r="Z33">
        <v>6.4</v>
      </c>
      <c r="AA33">
        <v>0</v>
      </c>
      <c r="AB33">
        <v>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6.02</v>
      </c>
      <c r="M34" s="74">
        <v>0</v>
      </c>
      <c r="N34" s="73">
        <v>-97</v>
      </c>
      <c r="O34" s="46">
        <v>-67</v>
      </c>
      <c r="P34" s="46">
        <v>0</v>
      </c>
      <c r="Q34" s="46">
        <v>0</v>
      </c>
      <c r="R34" s="46">
        <v>0</v>
      </c>
      <c r="S34" s="74">
        <v>0</v>
      </c>
      <c r="U34" s="73">
        <v>6.02</v>
      </c>
      <c r="V34" s="74">
        <v>-164</v>
      </c>
      <c r="W34">
        <v>-97</v>
      </c>
      <c r="X34">
        <v>-67</v>
      </c>
      <c r="Y34">
        <v>0</v>
      </c>
      <c r="Z34">
        <v>6.02</v>
      </c>
      <c r="AA34">
        <v>0</v>
      </c>
      <c r="AB34">
        <v>0</v>
      </c>
    </row>
    <row r="35" spans="7:28">
      <c r="G35" t="s">
        <v>77</v>
      </c>
      <c r="H35" s="73">
        <v>0</v>
      </c>
      <c r="I35" s="46">
        <v>46.57</v>
      </c>
      <c r="J35" s="46">
        <v>0</v>
      </c>
      <c r="K35" s="46">
        <v>0</v>
      </c>
      <c r="L35" s="46">
        <v>5.82</v>
      </c>
      <c r="M35" s="74">
        <v>0</v>
      </c>
      <c r="N35" s="73">
        <v>-159</v>
      </c>
      <c r="O35" s="46">
        <v>0</v>
      </c>
      <c r="P35" s="46">
        <v>-100</v>
      </c>
      <c r="Q35" s="46">
        <v>0</v>
      </c>
      <c r="R35" s="46">
        <v>0</v>
      </c>
      <c r="S35" s="74">
        <v>0</v>
      </c>
      <c r="U35" s="73">
        <v>52.39</v>
      </c>
      <c r="V35" s="74">
        <v>-259</v>
      </c>
      <c r="W35">
        <v>-159</v>
      </c>
      <c r="X35">
        <v>46.57</v>
      </c>
      <c r="Y35">
        <v>0</v>
      </c>
      <c r="Z35">
        <v>5.82</v>
      </c>
      <c r="AA35">
        <v>0</v>
      </c>
      <c r="AB35">
        <v>-100</v>
      </c>
    </row>
    <row r="36" spans="7:28">
      <c r="G36" t="s">
        <v>78</v>
      </c>
      <c r="H36" s="73">
        <v>0</v>
      </c>
      <c r="I36" s="46">
        <v>46.57</v>
      </c>
      <c r="J36" s="46">
        <v>58.21</v>
      </c>
      <c r="K36" s="46">
        <v>0</v>
      </c>
      <c r="L36" s="46">
        <v>5.82</v>
      </c>
      <c r="M36" s="74">
        <v>0</v>
      </c>
      <c r="N36" s="73">
        <v>-178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110.6</v>
      </c>
      <c r="V36" s="74">
        <v>-178</v>
      </c>
      <c r="W36">
        <v>-178</v>
      </c>
      <c r="X36">
        <v>46.57</v>
      </c>
      <c r="Y36">
        <v>0</v>
      </c>
      <c r="Z36">
        <v>5.82</v>
      </c>
      <c r="AA36">
        <v>0</v>
      </c>
      <c r="AB36">
        <v>58.21</v>
      </c>
    </row>
    <row r="37" spans="7:28">
      <c r="G37" t="s">
        <v>79</v>
      </c>
      <c r="H37" s="73">
        <v>0</v>
      </c>
      <c r="I37" s="46">
        <v>36.86</v>
      </c>
      <c r="J37" s="46">
        <v>0</v>
      </c>
      <c r="K37" s="46">
        <v>0</v>
      </c>
      <c r="L37" s="46">
        <v>6.02</v>
      </c>
      <c r="M37" s="74">
        <v>0</v>
      </c>
      <c r="N37" s="73">
        <v>-147</v>
      </c>
      <c r="O37" s="46">
        <v>0</v>
      </c>
      <c r="P37" s="46">
        <v>-180</v>
      </c>
      <c r="Q37" s="46">
        <v>0</v>
      </c>
      <c r="R37" s="46">
        <v>0</v>
      </c>
      <c r="S37" s="74">
        <v>0</v>
      </c>
      <c r="U37" s="73">
        <v>42.88</v>
      </c>
      <c r="V37" s="74">
        <v>-327</v>
      </c>
      <c r="W37">
        <v>-147</v>
      </c>
      <c r="X37">
        <v>36.86</v>
      </c>
      <c r="Y37">
        <v>0</v>
      </c>
      <c r="Z37">
        <v>6.02</v>
      </c>
      <c r="AA37">
        <v>0</v>
      </c>
      <c r="AB37">
        <v>-180</v>
      </c>
    </row>
    <row r="38" spans="7:28">
      <c r="G38" t="s">
        <v>80</v>
      </c>
      <c r="H38" s="73">
        <v>0</v>
      </c>
      <c r="I38" s="46">
        <v>47.54</v>
      </c>
      <c r="J38" s="46">
        <v>0</v>
      </c>
      <c r="K38" s="46">
        <v>0</v>
      </c>
      <c r="L38" s="46">
        <v>6.31</v>
      </c>
      <c r="M38" s="74">
        <v>0</v>
      </c>
      <c r="N38" s="73">
        <v>-89</v>
      </c>
      <c r="O38" s="46">
        <v>0</v>
      </c>
      <c r="P38" s="46">
        <v>-50</v>
      </c>
      <c r="Q38" s="46">
        <v>0</v>
      </c>
      <c r="R38" s="46">
        <v>0</v>
      </c>
      <c r="S38" s="74">
        <v>0</v>
      </c>
      <c r="U38" s="73">
        <v>53.85</v>
      </c>
      <c r="V38" s="74">
        <v>-139</v>
      </c>
      <c r="W38">
        <v>-89</v>
      </c>
      <c r="X38">
        <v>47.54</v>
      </c>
      <c r="Y38">
        <v>0</v>
      </c>
      <c r="Z38">
        <v>6.31</v>
      </c>
      <c r="AA38">
        <v>0</v>
      </c>
      <c r="AB38">
        <v>-50</v>
      </c>
    </row>
    <row r="39" spans="7:28">
      <c r="G39" t="s">
        <v>81</v>
      </c>
      <c r="H39" s="73">
        <v>0</v>
      </c>
      <c r="I39" s="46">
        <v>0</v>
      </c>
      <c r="J39" s="46">
        <v>77.61</v>
      </c>
      <c r="K39" s="46">
        <v>0</v>
      </c>
      <c r="L39" s="46">
        <v>6.31</v>
      </c>
      <c r="M39" s="74">
        <v>0</v>
      </c>
      <c r="N39" s="73">
        <v>-91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83.92</v>
      </c>
      <c r="V39" s="74">
        <v>-91</v>
      </c>
      <c r="W39">
        <v>-91</v>
      </c>
      <c r="X39">
        <v>0</v>
      </c>
      <c r="Y39">
        <v>0</v>
      </c>
      <c r="Z39">
        <v>6.31</v>
      </c>
      <c r="AA39">
        <v>0</v>
      </c>
      <c r="AB39">
        <v>77.61</v>
      </c>
    </row>
    <row r="40" spans="7:28">
      <c r="G40" t="s">
        <v>82</v>
      </c>
      <c r="H40" s="73">
        <v>0</v>
      </c>
      <c r="I40" s="46">
        <v>0</v>
      </c>
      <c r="J40" s="46">
        <v>106.72</v>
      </c>
      <c r="K40" s="46">
        <v>0</v>
      </c>
      <c r="L40" s="46">
        <v>6.31</v>
      </c>
      <c r="M40" s="74">
        <v>0</v>
      </c>
      <c r="N40" s="73">
        <v>-123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113.03</v>
      </c>
      <c r="V40" s="74">
        <v>-123</v>
      </c>
      <c r="W40">
        <v>-123</v>
      </c>
      <c r="X40">
        <v>0</v>
      </c>
      <c r="Y40">
        <v>0</v>
      </c>
      <c r="Z40">
        <v>6.31</v>
      </c>
      <c r="AA40">
        <v>0</v>
      </c>
      <c r="AB40">
        <v>106.72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6.21</v>
      </c>
      <c r="M41" s="74">
        <v>0</v>
      </c>
      <c r="N41" s="73">
        <v>-97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6.21</v>
      </c>
      <c r="V41" s="74">
        <v>-97</v>
      </c>
      <c r="W41">
        <v>-97</v>
      </c>
      <c r="X41">
        <v>0</v>
      </c>
      <c r="Y41">
        <v>0</v>
      </c>
      <c r="Z41">
        <v>6.21</v>
      </c>
      <c r="AA41">
        <v>0</v>
      </c>
      <c r="AB41">
        <v>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6.02</v>
      </c>
      <c r="M42" s="74">
        <v>0</v>
      </c>
      <c r="N42" s="73">
        <v>-98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6.02</v>
      </c>
      <c r="V42" s="74">
        <v>-98</v>
      </c>
      <c r="W42">
        <v>-98</v>
      </c>
      <c r="X42">
        <v>0</v>
      </c>
      <c r="Y42">
        <v>0</v>
      </c>
      <c r="Z42">
        <v>6.02</v>
      </c>
      <c r="AA42">
        <v>0</v>
      </c>
      <c r="AB42">
        <v>0</v>
      </c>
    </row>
    <row r="43" spans="7:28">
      <c r="G43" t="s">
        <v>85</v>
      </c>
      <c r="H43" s="73">
        <v>0</v>
      </c>
      <c r="I43" s="46">
        <v>16.489999999999998</v>
      </c>
      <c r="J43" s="46">
        <v>19.399999999999999</v>
      </c>
      <c r="K43" s="46">
        <v>0</v>
      </c>
      <c r="L43" s="46">
        <v>6.02</v>
      </c>
      <c r="M43" s="74">
        <v>0</v>
      </c>
      <c r="N43" s="73">
        <v>-78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41.91</v>
      </c>
      <c r="V43" s="74">
        <v>-78</v>
      </c>
      <c r="W43">
        <v>-78</v>
      </c>
      <c r="X43">
        <v>16.489999999999998</v>
      </c>
      <c r="Y43">
        <v>0</v>
      </c>
      <c r="Z43">
        <v>6.02</v>
      </c>
      <c r="AA43">
        <v>0</v>
      </c>
      <c r="AB43">
        <v>19.399999999999999</v>
      </c>
    </row>
    <row r="44" spans="7:28">
      <c r="G44" t="s">
        <v>86</v>
      </c>
      <c r="H44" s="73">
        <v>0</v>
      </c>
      <c r="I44" s="46">
        <v>20.37</v>
      </c>
      <c r="J44" s="46">
        <v>19.399999999999999</v>
      </c>
      <c r="K44" s="46">
        <v>0</v>
      </c>
      <c r="L44" s="46">
        <v>6.02</v>
      </c>
      <c r="M44" s="74">
        <v>0</v>
      </c>
      <c r="N44" s="73">
        <v>-80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45.79</v>
      </c>
      <c r="V44" s="74">
        <v>-80</v>
      </c>
      <c r="W44">
        <v>-80</v>
      </c>
      <c r="X44">
        <v>20.37</v>
      </c>
      <c r="Y44">
        <v>0</v>
      </c>
      <c r="Z44">
        <v>6.02</v>
      </c>
      <c r="AA44">
        <v>0</v>
      </c>
      <c r="AB44">
        <v>19.399999999999999</v>
      </c>
    </row>
    <row r="45" spans="7:28">
      <c r="G45" t="s">
        <v>87</v>
      </c>
      <c r="H45" s="73">
        <v>0</v>
      </c>
      <c r="I45" s="46">
        <v>41.71</v>
      </c>
      <c r="J45" s="46">
        <v>0</v>
      </c>
      <c r="K45" s="46">
        <v>0</v>
      </c>
      <c r="L45" s="46">
        <v>6.31</v>
      </c>
      <c r="M45" s="74">
        <v>0</v>
      </c>
      <c r="N45" s="73">
        <v>-26</v>
      </c>
      <c r="O45" s="46">
        <v>0</v>
      </c>
      <c r="P45" s="46">
        <v>-35</v>
      </c>
      <c r="Q45" s="46">
        <v>0</v>
      </c>
      <c r="R45" s="46">
        <v>0</v>
      </c>
      <c r="S45" s="74">
        <v>0</v>
      </c>
      <c r="U45" s="73">
        <v>48.02</v>
      </c>
      <c r="V45" s="74">
        <v>-61</v>
      </c>
      <c r="W45">
        <v>-26</v>
      </c>
      <c r="X45">
        <v>41.71</v>
      </c>
      <c r="Y45">
        <v>0</v>
      </c>
      <c r="Z45">
        <v>6.31</v>
      </c>
      <c r="AA45">
        <v>0</v>
      </c>
      <c r="AB45">
        <v>-35</v>
      </c>
    </row>
    <row r="46" spans="7:28">
      <c r="G46" t="s">
        <v>88</v>
      </c>
      <c r="H46" s="73">
        <v>0</v>
      </c>
      <c r="I46" s="46">
        <v>49.48</v>
      </c>
      <c r="J46" s="46">
        <v>0</v>
      </c>
      <c r="K46" s="46">
        <v>0</v>
      </c>
      <c r="L46" s="46">
        <v>6.5</v>
      </c>
      <c r="M46" s="74">
        <v>0</v>
      </c>
      <c r="N46" s="73">
        <v>-13</v>
      </c>
      <c r="O46" s="46">
        <v>0</v>
      </c>
      <c r="P46" s="46">
        <v>-30</v>
      </c>
      <c r="Q46" s="46">
        <v>0</v>
      </c>
      <c r="R46" s="46">
        <v>0</v>
      </c>
      <c r="S46" s="74">
        <v>0</v>
      </c>
      <c r="U46" s="73">
        <v>55.98</v>
      </c>
      <c r="V46" s="74">
        <v>-43</v>
      </c>
      <c r="W46">
        <v>-13</v>
      </c>
      <c r="X46">
        <v>49.48</v>
      </c>
      <c r="Y46">
        <v>0</v>
      </c>
      <c r="Z46">
        <v>6.5</v>
      </c>
      <c r="AA46">
        <v>0</v>
      </c>
      <c r="AB46">
        <v>-30</v>
      </c>
    </row>
    <row r="47" spans="7:28">
      <c r="G47" t="s">
        <v>89</v>
      </c>
      <c r="H47" s="73">
        <v>0</v>
      </c>
      <c r="I47" s="46">
        <v>62.09</v>
      </c>
      <c r="J47" s="46">
        <v>0</v>
      </c>
      <c r="K47" s="46">
        <v>0</v>
      </c>
      <c r="L47" s="46">
        <v>6.79</v>
      </c>
      <c r="M47" s="74">
        <v>0</v>
      </c>
      <c r="N47" s="73">
        <v>-62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68.88</v>
      </c>
      <c r="V47" s="74">
        <v>-62</v>
      </c>
      <c r="W47">
        <v>-62</v>
      </c>
      <c r="X47">
        <v>62.09</v>
      </c>
      <c r="Y47">
        <v>0</v>
      </c>
      <c r="Z47">
        <v>6.79</v>
      </c>
      <c r="AA47">
        <v>0</v>
      </c>
      <c r="AB47">
        <v>0</v>
      </c>
    </row>
    <row r="48" spans="7:28">
      <c r="G48" t="s">
        <v>90</v>
      </c>
      <c r="H48" s="73">
        <v>0</v>
      </c>
      <c r="I48" s="46">
        <v>58.21</v>
      </c>
      <c r="J48" s="46">
        <v>0</v>
      </c>
      <c r="K48" s="46">
        <v>0</v>
      </c>
      <c r="L48" s="46">
        <v>6.79</v>
      </c>
      <c r="M48" s="74">
        <v>0</v>
      </c>
      <c r="N48" s="73">
        <v>-44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65</v>
      </c>
      <c r="V48" s="74">
        <v>-44</v>
      </c>
      <c r="W48">
        <v>-44</v>
      </c>
      <c r="X48">
        <v>58.21</v>
      </c>
      <c r="Y48">
        <v>0</v>
      </c>
      <c r="Z48">
        <v>6.79</v>
      </c>
      <c r="AA48">
        <v>0</v>
      </c>
      <c r="AB48">
        <v>0</v>
      </c>
    </row>
    <row r="49" spans="7:28">
      <c r="G49" t="s">
        <v>91</v>
      </c>
      <c r="H49" s="73">
        <v>0</v>
      </c>
      <c r="I49" s="46">
        <v>19.41</v>
      </c>
      <c r="J49" s="46">
        <v>0</v>
      </c>
      <c r="K49" s="46">
        <v>0</v>
      </c>
      <c r="L49" s="46">
        <v>6.79</v>
      </c>
      <c r="M49" s="74">
        <v>0</v>
      </c>
      <c r="N49" s="73">
        <v>-51</v>
      </c>
      <c r="O49" s="46">
        <v>0</v>
      </c>
      <c r="P49" s="46">
        <v>-35</v>
      </c>
      <c r="Q49" s="46">
        <v>0</v>
      </c>
      <c r="R49" s="46">
        <v>0</v>
      </c>
      <c r="S49" s="74">
        <v>0</v>
      </c>
      <c r="U49" s="73">
        <v>26.2</v>
      </c>
      <c r="V49" s="74">
        <v>-86</v>
      </c>
      <c r="W49">
        <v>-51</v>
      </c>
      <c r="X49">
        <v>19.41</v>
      </c>
      <c r="Y49">
        <v>0</v>
      </c>
      <c r="Z49">
        <v>6.79</v>
      </c>
      <c r="AA49">
        <v>0</v>
      </c>
      <c r="AB49">
        <v>-35</v>
      </c>
    </row>
    <row r="50" spans="7:28">
      <c r="G50" t="s">
        <v>92</v>
      </c>
      <c r="H50" s="73">
        <v>0</v>
      </c>
      <c r="I50" s="46">
        <v>21.35</v>
      </c>
      <c r="J50" s="46">
        <v>0</v>
      </c>
      <c r="K50" s="46">
        <v>0</v>
      </c>
      <c r="L50" s="46">
        <v>5.82</v>
      </c>
      <c r="M50" s="74">
        <v>0</v>
      </c>
      <c r="N50" s="73">
        <v>-53</v>
      </c>
      <c r="O50" s="46">
        <v>0</v>
      </c>
      <c r="P50" s="46">
        <v>-25</v>
      </c>
      <c r="Q50" s="46">
        <v>0</v>
      </c>
      <c r="R50" s="46">
        <v>0</v>
      </c>
      <c r="S50" s="74">
        <v>0</v>
      </c>
      <c r="U50" s="73">
        <v>27.17</v>
      </c>
      <c r="V50" s="74">
        <v>-78</v>
      </c>
      <c r="W50">
        <v>-53</v>
      </c>
      <c r="X50">
        <v>21.35</v>
      </c>
      <c r="Y50">
        <v>0</v>
      </c>
      <c r="Z50">
        <v>5.82</v>
      </c>
      <c r="AA50">
        <v>0</v>
      </c>
      <c r="AB50">
        <v>-25</v>
      </c>
    </row>
    <row r="51" spans="7:28">
      <c r="G51" t="s">
        <v>93</v>
      </c>
      <c r="H51" s="73">
        <v>99.93</v>
      </c>
      <c r="I51" s="46">
        <v>41.72</v>
      </c>
      <c r="J51" s="46">
        <v>0</v>
      </c>
      <c r="K51" s="46">
        <v>0</v>
      </c>
      <c r="L51" s="46">
        <v>5.82</v>
      </c>
      <c r="M51" s="74">
        <v>0</v>
      </c>
      <c r="N51" s="73">
        <v>0</v>
      </c>
      <c r="O51" s="46">
        <v>0</v>
      </c>
      <c r="P51" s="46">
        <v>-10</v>
      </c>
      <c r="Q51" s="46">
        <v>0</v>
      </c>
      <c r="R51" s="46">
        <v>0</v>
      </c>
      <c r="S51" s="74">
        <v>0</v>
      </c>
      <c r="U51" s="73">
        <v>147.47</v>
      </c>
      <c r="V51" s="74">
        <v>-10</v>
      </c>
      <c r="W51">
        <v>99.93</v>
      </c>
      <c r="X51">
        <v>41.72</v>
      </c>
      <c r="Y51">
        <v>0</v>
      </c>
      <c r="Z51">
        <v>5.82</v>
      </c>
      <c r="AA51">
        <v>0</v>
      </c>
      <c r="AB51">
        <v>-10</v>
      </c>
    </row>
    <row r="52" spans="7:28">
      <c r="G52" t="s">
        <v>94</v>
      </c>
      <c r="H52" s="73">
        <v>101.87</v>
      </c>
      <c r="I52" s="46">
        <v>25.23</v>
      </c>
      <c r="J52" s="46">
        <v>0</v>
      </c>
      <c r="K52" s="46">
        <v>0</v>
      </c>
      <c r="L52" s="46">
        <v>5.82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132.91999999999999</v>
      </c>
      <c r="V52" s="74">
        <v>0</v>
      </c>
      <c r="W52">
        <v>101.87</v>
      </c>
      <c r="X52">
        <v>25.23</v>
      </c>
      <c r="Y52">
        <v>0</v>
      </c>
      <c r="Z52">
        <v>5.82</v>
      </c>
      <c r="AA52">
        <v>0</v>
      </c>
      <c r="AB52">
        <v>0</v>
      </c>
    </row>
    <row r="53" spans="7:28">
      <c r="G53" t="s">
        <v>95</v>
      </c>
      <c r="H53" s="73">
        <v>135.83000000000001</v>
      </c>
      <c r="I53" s="46">
        <v>46.57</v>
      </c>
      <c r="J53" s="46">
        <v>14.55</v>
      </c>
      <c r="K53" s="46">
        <v>0</v>
      </c>
      <c r="L53" s="46">
        <v>5.82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202.77</v>
      </c>
      <c r="V53" s="74">
        <v>0</v>
      </c>
      <c r="W53">
        <v>135.83000000000001</v>
      </c>
      <c r="X53">
        <v>46.57</v>
      </c>
      <c r="Y53">
        <v>0</v>
      </c>
      <c r="Z53">
        <v>5.82</v>
      </c>
      <c r="AA53">
        <v>0</v>
      </c>
      <c r="AB53">
        <v>14.55</v>
      </c>
    </row>
    <row r="54" spans="7:28">
      <c r="G54" t="s">
        <v>96</v>
      </c>
      <c r="H54" s="73">
        <v>114.49</v>
      </c>
      <c r="I54" s="46">
        <v>9.6999999999999993</v>
      </c>
      <c r="J54" s="46">
        <v>0</v>
      </c>
      <c r="K54" s="46">
        <v>0</v>
      </c>
      <c r="L54" s="46">
        <v>5.82</v>
      </c>
      <c r="M54" s="74">
        <v>0</v>
      </c>
      <c r="N54" s="73">
        <v>0</v>
      </c>
      <c r="O54" s="46">
        <v>0</v>
      </c>
      <c r="P54" s="46">
        <v>-105</v>
      </c>
      <c r="Q54" s="46">
        <v>0</v>
      </c>
      <c r="R54" s="46">
        <v>0</v>
      </c>
      <c r="S54" s="74">
        <v>0</v>
      </c>
      <c r="U54" s="73">
        <v>130.01</v>
      </c>
      <c r="V54" s="74">
        <v>-105</v>
      </c>
      <c r="W54">
        <v>114.49</v>
      </c>
      <c r="X54">
        <v>9.6999999999999993</v>
      </c>
      <c r="Y54">
        <v>0</v>
      </c>
      <c r="Z54">
        <v>5.82</v>
      </c>
      <c r="AA54">
        <v>0</v>
      </c>
      <c r="AB54">
        <v>-105</v>
      </c>
    </row>
    <row r="55" spans="7:28">
      <c r="G55" t="s">
        <v>97</v>
      </c>
      <c r="H55" s="73">
        <v>160.08000000000001</v>
      </c>
      <c r="I55" s="46">
        <v>0</v>
      </c>
      <c r="J55" s="46">
        <v>0</v>
      </c>
      <c r="K55" s="46">
        <v>0</v>
      </c>
      <c r="L55" s="46">
        <v>4.8499999999999996</v>
      </c>
      <c r="M55" s="74">
        <v>0</v>
      </c>
      <c r="N55" s="73">
        <v>0</v>
      </c>
      <c r="O55" s="46">
        <v>0</v>
      </c>
      <c r="P55" s="46">
        <v>-90</v>
      </c>
      <c r="Q55" s="46">
        <v>0</v>
      </c>
      <c r="R55" s="46">
        <v>0</v>
      </c>
      <c r="S55" s="74">
        <v>0</v>
      </c>
      <c r="U55" s="73">
        <v>164.93</v>
      </c>
      <c r="V55" s="74">
        <v>-90</v>
      </c>
      <c r="W55">
        <v>160.08000000000001</v>
      </c>
      <c r="X55">
        <v>0</v>
      </c>
      <c r="Y55">
        <v>0</v>
      </c>
      <c r="Z55">
        <v>4.8499999999999996</v>
      </c>
      <c r="AA55">
        <v>0</v>
      </c>
      <c r="AB55">
        <v>-90</v>
      </c>
    </row>
    <row r="56" spans="7:28">
      <c r="G56" t="s">
        <v>98</v>
      </c>
      <c r="H56" s="73">
        <v>157.16999999999999</v>
      </c>
      <c r="I56" s="46">
        <v>47.54</v>
      </c>
      <c r="J56" s="46">
        <v>0</v>
      </c>
      <c r="K56" s="46">
        <v>0</v>
      </c>
      <c r="L56" s="46">
        <v>3.88</v>
      </c>
      <c r="M56" s="74">
        <v>0</v>
      </c>
      <c r="N56" s="73">
        <v>0</v>
      </c>
      <c r="O56" s="46">
        <v>0</v>
      </c>
      <c r="P56" s="46">
        <v>-90</v>
      </c>
      <c r="Q56" s="46">
        <v>0</v>
      </c>
      <c r="R56" s="46">
        <v>0</v>
      </c>
      <c r="S56" s="74">
        <v>0</v>
      </c>
      <c r="U56" s="73">
        <v>208.59</v>
      </c>
      <c r="V56" s="74">
        <v>-90</v>
      </c>
      <c r="W56">
        <v>157.16999999999999</v>
      </c>
      <c r="X56">
        <v>47.54</v>
      </c>
      <c r="Y56">
        <v>0</v>
      </c>
      <c r="Z56">
        <v>3.88</v>
      </c>
      <c r="AA56">
        <v>0</v>
      </c>
      <c r="AB56">
        <v>-90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1.94</v>
      </c>
      <c r="M57" s="74">
        <v>0</v>
      </c>
      <c r="N57" s="73">
        <v>-11</v>
      </c>
      <c r="O57" s="46">
        <v>-76</v>
      </c>
      <c r="P57" s="46">
        <v>-110</v>
      </c>
      <c r="Q57" s="46">
        <v>0</v>
      </c>
      <c r="R57" s="46">
        <v>0</v>
      </c>
      <c r="S57" s="74">
        <v>0</v>
      </c>
      <c r="U57" s="73">
        <v>1.94</v>
      </c>
      <c r="V57" s="74">
        <v>-197.1</v>
      </c>
      <c r="W57">
        <v>-11</v>
      </c>
      <c r="X57">
        <v>-76</v>
      </c>
      <c r="Y57">
        <v>-0.1</v>
      </c>
      <c r="Z57">
        <v>1.94</v>
      </c>
      <c r="AA57">
        <v>0</v>
      </c>
      <c r="AB57">
        <v>-110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1.94</v>
      </c>
      <c r="M58" s="74">
        <v>0</v>
      </c>
      <c r="N58" s="73">
        <v>-15</v>
      </c>
      <c r="O58" s="46">
        <v>-29</v>
      </c>
      <c r="P58" s="46">
        <v>-60</v>
      </c>
      <c r="Q58" s="46">
        <v>0</v>
      </c>
      <c r="R58" s="46">
        <v>0</v>
      </c>
      <c r="S58" s="74">
        <v>0</v>
      </c>
      <c r="U58" s="73">
        <v>1.94</v>
      </c>
      <c r="V58" s="74">
        <v>-104</v>
      </c>
      <c r="W58">
        <v>-15</v>
      </c>
      <c r="X58">
        <v>-29</v>
      </c>
      <c r="Y58">
        <v>0</v>
      </c>
      <c r="Z58">
        <v>1.94</v>
      </c>
      <c r="AA58">
        <v>0</v>
      </c>
      <c r="AB58">
        <v>-60</v>
      </c>
    </row>
    <row r="59" spans="7:28">
      <c r="G59" t="s">
        <v>101</v>
      </c>
      <c r="H59" s="73">
        <v>32.020000000000003</v>
      </c>
      <c r="I59" s="46">
        <v>60.15</v>
      </c>
      <c r="J59" s="46">
        <v>0</v>
      </c>
      <c r="K59" s="46">
        <v>0</v>
      </c>
      <c r="L59" s="46">
        <v>0.97</v>
      </c>
      <c r="M59" s="74">
        <v>0</v>
      </c>
      <c r="N59" s="73">
        <v>0</v>
      </c>
      <c r="O59" s="46">
        <v>0</v>
      </c>
      <c r="P59" s="46">
        <v>-40</v>
      </c>
      <c r="Q59" s="46">
        <v>0</v>
      </c>
      <c r="R59" s="46">
        <v>0</v>
      </c>
      <c r="S59" s="74">
        <v>0</v>
      </c>
      <c r="U59" s="73">
        <v>93.14</v>
      </c>
      <c r="V59" s="74">
        <v>-40</v>
      </c>
      <c r="W59">
        <v>32.020000000000003</v>
      </c>
      <c r="X59">
        <v>60.15</v>
      </c>
      <c r="Y59">
        <v>0</v>
      </c>
      <c r="Z59">
        <v>0.97</v>
      </c>
      <c r="AA59">
        <v>0</v>
      </c>
      <c r="AB59">
        <v>-40</v>
      </c>
    </row>
    <row r="60" spans="7:28">
      <c r="G60" t="s">
        <v>102</v>
      </c>
      <c r="H60" s="73">
        <v>46.57</v>
      </c>
      <c r="I60" s="46">
        <v>69.849999999999994</v>
      </c>
      <c r="J60" s="46">
        <v>0</v>
      </c>
      <c r="K60" s="46">
        <v>0</v>
      </c>
      <c r="L60" s="46">
        <v>0.97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117.39</v>
      </c>
      <c r="V60" s="74">
        <v>0</v>
      </c>
      <c r="W60">
        <v>46.57</v>
      </c>
      <c r="X60">
        <v>69.849999999999994</v>
      </c>
      <c r="Y60">
        <v>0</v>
      </c>
      <c r="Z60">
        <v>0.97</v>
      </c>
      <c r="AA60">
        <v>0</v>
      </c>
      <c r="AB60">
        <v>0</v>
      </c>
    </row>
    <row r="61" spans="7:28">
      <c r="G61" t="s">
        <v>103</v>
      </c>
      <c r="H61" s="73">
        <v>88.29</v>
      </c>
      <c r="I61" s="46">
        <v>58.21</v>
      </c>
      <c r="J61" s="46">
        <v>14.55</v>
      </c>
      <c r="K61" s="46">
        <v>0</v>
      </c>
      <c r="L61" s="46">
        <v>1.94</v>
      </c>
      <c r="M61" s="74">
        <v>0.1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163.09</v>
      </c>
      <c r="V61" s="74">
        <v>0</v>
      </c>
      <c r="W61">
        <v>88.29</v>
      </c>
      <c r="X61">
        <v>58.21</v>
      </c>
      <c r="Y61">
        <v>0</v>
      </c>
      <c r="Z61">
        <v>1.94</v>
      </c>
      <c r="AA61">
        <v>0.1</v>
      </c>
      <c r="AB61">
        <v>14.55</v>
      </c>
    </row>
    <row r="62" spans="7:28">
      <c r="G62" t="s">
        <v>104</v>
      </c>
      <c r="H62" s="73">
        <v>120.31</v>
      </c>
      <c r="I62" s="46">
        <v>54.33</v>
      </c>
      <c r="J62" s="46">
        <v>14.55</v>
      </c>
      <c r="K62" s="46">
        <v>0</v>
      </c>
      <c r="L62" s="46">
        <v>1.94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191.13</v>
      </c>
      <c r="V62" s="74">
        <v>0</v>
      </c>
      <c r="W62">
        <v>120.31</v>
      </c>
      <c r="X62">
        <v>54.33</v>
      </c>
      <c r="Y62">
        <v>0</v>
      </c>
      <c r="Z62">
        <v>1.94</v>
      </c>
      <c r="AA62">
        <v>0</v>
      </c>
      <c r="AB62">
        <v>14.55</v>
      </c>
    </row>
    <row r="63" spans="7:28">
      <c r="G63" t="s">
        <v>105</v>
      </c>
      <c r="H63" s="73">
        <v>211.51</v>
      </c>
      <c r="I63" s="46">
        <v>61.12</v>
      </c>
      <c r="J63" s="46">
        <v>9.6999999999999993</v>
      </c>
      <c r="K63" s="46">
        <v>0</v>
      </c>
      <c r="L63" s="46">
        <v>2.91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285.24</v>
      </c>
      <c r="V63" s="74">
        <v>0</v>
      </c>
      <c r="W63">
        <v>211.51</v>
      </c>
      <c r="X63">
        <v>61.12</v>
      </c>
      <c r="Y63">
        <v>0</v>
      </c>
      <c r="Z63">
        <v>2.91</v>
      </c>
      <c r="AA63">
        <v>0</v>
      </c>
      <c r="AB63">
        <v>9.6999999999999993</v>
      </c>
    </row>
    <row r="64" spans="7:28">
      <c r="G64" t="s">
        <v>106</v>
      </c>
      <c r="H64" s="73">
        <v>222.18</v>
      </c>
      <c r="I64" s="46">
        <v>65</v>
      </c>
      <c r="J64" s="46">
        <v>19.399999999999999</v>
      </c>
      <c r="K64" s="46">
        <v>0</v>
      </c>
      <c r="L64" s="46">
        <v>4.37</v>
      </c>
      <c r="M64" s="74">
        <v>0.1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311.05</v>
      </c>
      <c r="V64" s="74">
        <v>0</v>
      </c>
      <c r="W64">
        <v>222.18</v>
      </c>
      <c r="X64">
        <v>65</v>
      </c>
      <c r="Y64">
        <v>0</v>
      </c>
      <c r="Z64">
        <v>4.37</v>
      </c>
      <c r="AA64">
        <v>0.1</v>
      </c>
      <c r="AB64">
        <v>19.399999999999999</v>
      </c>
    </row>
    <row r="65" spans="7:28">
      <c r="G65" t="s">
        <v>107</v>
      </c>
      <c r="H65" s="73">
        <v>197.92</v>
      </c>
      <c r="I65" s="46">
        <v>104.78</v>
      </c>
      <c r="J65" s="46">
        <v>0</v>
      </c>
      <c r="K65" s="46">
        <v>0</v>
      </c>
      <c r="L65" s="46">
        <v>4.8499999999999996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307.55</v>
      </c>
      <c r="V65" s="74">
        <v>0</v>
      </c>
      <c r="W65">
        <v>197.92</v>
      </c>
      <c r="X65">
        <v>104.78</v>
      </c>
      <c r="Y65">
        <v>0</v>
      </c>
      <c r="Z65">
        <v>4.8499999999999996</v>
      </c>
      <c r="AA65">
        <v>0</v>
      </c>
      <c r="AB65">
        <v>0</v>
      </c>
    </row>
    <row r="66" spans="7:28">
      <c r="G66" t="s">
        <v>108</v>
      </c>
      <c r="H66" s="73">
        <v>219.27</v>
      </c>
      <c r="I66" s="46">
        <v>110.6</v>
      </c>
      <c r="J66" s="46">
        <v>0</v>
      </c>
      <c r="K66" s="46">
        <v>0</v>
      </c>
      <c r="L66" s="46">
        <v>4.8499999999999996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334.72</v>
      </c>
      <c r="V66" s="74">
        <v>0</v>
      </c>
      <c r="W66">
        <v>219.27</v>
      </c>
      <c r="X66">
        <v>110.6</v>
      </c>
      <c r="Y66">
        <v>0</v>
      </c>
      <c r="Z66">
        <v>4.8499999999999996</v>
      </c>
      <c r="AA66">
        <v>0</v>
      </c>
      <c r="AB66">
        <v>0</v>
      </c>
    </row>
    <row r="67" spans="7:28">
      <c r="G67" t="s">
        <v>109</v>
      </c>
      <c r="H67" s="73">
        <v>77.62</v>
      </c>
      <c r="I67" s="46">
        <v>128.06</v>
      </c>
      <c r="J67" s="46">
        <v>0</v>
      </c>
      <c r="K67" s="46">
        <v>0</v>
      </c>
      <c r="L67" s="46">
        <v>5.34</v>
      </c>
      <c r="M67" s="74">
        <v>0</v>
      </c>
      <c r="N67" s="73">
        <v>0</v>
      </c>
      <c r="O67" s="46">
        <v>0</v>
      </c>
      <c r="P67" s="46">
        <v>-5</v>
      </c>
      <c r="Q67" s="46">
        <v>0</v>
      </c>
      <c r="R67" s="46">
        <v>0</v>
      </c>
      <c r="S67" s="74">
        <v>0</v>
      </c>
      <c r="U67" s="73">
        <v>211.02</v>
      </c>
      <c r="V67" s="74">
        <v>-5</v>
      </c>
      <c r="W67">
        <v>77.62</v>
      </c>
      <c r="X67">
        <v>128.06</v>
      </c>
      <c r="Y67">
        <v>0</v>
      </c>
      <c r="Z67">
        <v>5.34</v>
      </c>
      <c r="AA67">
        <v>0</v>
      </c>
      <c r="AB67">
        <v>-5</v>
      </c>
    </row>
    <row r="68" spans="7:28">
      <c r="G68" t="s">
        <v>110</v>
      </c>
      <c r="H68" s="73">
        <v>88.29</v>
      </c>
      <c r="I68" s="46">
        <v>129.03</v>
      </c>
      <c r="J68" s="46">
        <v>0</v>
      </c>
      <c r="K68" s="46">
        <v>0</v>
      </c>
      <c r="L68" s="46">
        <v>5.82</v>
      </c>
      <c r="M68" s="74">
        <v>0.1</v>
      </c>
      <c r="N68" s="73">
        <v>0</v>
      </c>
      <c r="O68" s="46">
        <v>0</v>
      </c>
      <c r="P68" s="46">
        <v>-5</v>
      </c>
      <c r="Q68" s="46">
        <v>0</v>
      </c>
      <c r="R68" s="46">
        <v>0</v>
      </c>
      <c r="S68" s="74">
        <v>0</v>
      </c>
      <c r="U68" s="73">
        <v>223.24</v>
      </c>
      <c r="V68" s="74">
        <v>-5</v>
      </c>
      <c r="W68">
        <v>88.29</v>
      </c>
      <c r="X68">
        <v>129.03</v>
      </c>
      <c r="Y68">
        <v>0</v>
      </c>
      <c r="Z68">
        <v>5.82</v>
      </c>
      <c r="AA68">
        <v>0.1</v>
      </c>
      <c r="AB68">
        <v>-5</v>
      </c>
    </row>
    <row r="69" spans="7:28">
      <c r="G69" t="s">
        <v>111</v>
      </c>
      <c r="H69" s="73">
        <v>40.75</v>
      </c>
      <c r="I69" s="46">
        <v>58.21</v>
      </c>
      <c r="J69" s="46">
        <v>0</v>
      </c>
      <c r="K69" s="46">
        <v>0</v>
      </c>
      <c r="L69" s="46">
        <v>2.23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101.19</v>
      </c>
      <c r="V69" s="74">
        <v>0</v>
      </c>
      <c r="W69">
        <v>40.75</v>
      </c>
      <c r="X69">
        <v>58.21</v>
      </c>
      <c r="Y69">
        <v>0</v>
      </c>
      <c r="Z69">
        <v>2.23</v>
      </c>
      <c r="AA69">
        <v>0</v>
      </c>
      <c r="AB69">
        <v>0</v>
      </c>
    </row>
    <row r="70" spans="7:28">
      <c r="G70" t="s">
        <v>112</v>
      </c>
      <c r="H70" s="73">
        <v>46.57</v>
      </c>
      <c r="I70" s="46">
        <v>53.37</v>
      </c>
      <c r="J70" s="46">
        <v>0</v>
      </c>
      <c r="K70" s="46">
        <v>0</v>
      </c>
      <c r="L70" s="46">
        <v>3.1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103.04</v>
      </c>
      <c r="V70" s="74">
        <v>0</v>
      </c>
      <c r="W70">
        <v>46.57</v>
      </c>
      <c r="X70">
        <v>53.37</v>
      </c>
      <c r="Y70">
        <v>0</v>
      </c>
      <c r="Z70">
        <v>3.1</v>
      </c>
      <c r="AA70">
        <v>0</v>
      </c>
      <c r="AB70">
        <v>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4.5599999999999996</v>
      </c>
      <c r="M71" s="74">
        <v>0.1</v>
      </c>
      <c r="N71" s="73">
        <v>-32</v>
      </c>
      <c r="O71" s="46">
        <v>0</v>
      </c>
      <c r="P71" s="46">
        <v>-15</v>
      </c>
      <c r="Q71" s="46">
        <v>0</v>
      </c>
      <c r="R71" s="46">
        <v>0</v>
      </c>
      <c r="S71" s="74">
        <v>0</v>
      </c>
      <c r="U71" s="73">
        <v>4.66</v>
      </c>
      <c r="V71" s="74">
        <v>-47</v>
      </c>
      <c r="W71">
        <v>-32</v>
      </c>
      <c r="X71">
        <v>0</v>
      </c>
      <c r="Y71">
        <v>0</v>
      </c>
      <c r="Z71">
        <v>4.5599999999999996</v>
      </c>
      <c r="AA71">
        <v>0.1</v>
      </c>
      <c r="AB71">
        <v>-15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5.33</v>
      </c>
      <c r="M72" s="74">
        <v>0.1</v>
      </c>
      <c r="N72" s="73">
        <v>-24</v>
      </c>
      <c r="O72" s="46">
        <v>0</v>
      </c>
      <c r="P72" s="46">
        <v>-15</v>
      </c>
      <c r="Q72" s="46">
        <v>0</v>
      </c>
      <c r="R72" s="46">
        <v>0</v>
      </c>
      <c r="S72" s="74">
        <v>0</v>
      </c>
      <c r="U72" s="73">
        <v>5.43</v>
      </c>
      <c r="V72" s="74">
        <v>-39</v>
      </c>
      <c r="W72">
        <v>-24</v>
      </c>
      <c r="X72">
        <v>0</v>
      </c>
      <c r="Y72">
        <v>0</v>
      </c>
      <c r="Z72">
        <v>5.33</v>
      </c>
      <c r="AA72">
        <v>0.1</v>
      </c>
      <c r="AB72">
        <v>-15</v>
      </c>
    </row>
    <row r="73" spans="7:28">
      <c r="G73" t="s">
        <v>115</v>
      </c>
      <c r="H73" s="73">
        <v>83.44</v>
      </c>
      <c r="I73" s="46">
        <v>0</v>
      </c>
      <c r="J73" s="46">
        <v>0</v>
      </c>
      <c r="K73" s="46">
        <v>0</v>
      </c>
      <c r="L73" s="46">
        <v>5.82</v>
      </c>
      <c r="M73" s="74">
        <v>0.1</v>
      </c>
      <c r="N73" s="73">
        <v>0</v>
      </c>
      <c r="O73" s="46">
        <v>0</v>
      </c>
      <c r="P73" s="46">
        <v>-100</v>
      </c>
      <c r="Q73" s="46">
        <v>0</v>
      </c>
      <c r="R73" s="46">
        <v>0</v>
      </c>
      <c r="S73" s="74">
        <v>0</v>
      </c>
      <c r="U73" s="73">
        <v>89.36</v>
      </c>
      <c r="V73" s="74">
        <v>-100</v>
      </c>
      <c r="W73">
        <v>83.44</v>
      </c>
      <c r="X73">
        <v>0</v>
      </c>
      <c r="Y73">
        <v>0</v>
      </c>
      <c r="Z73">
        <v>5.82</v>
      </c>
      <c r="AA73">
        <v>0.1</v>
      </c>
      <c r="AB73">
        <v>-100</v>
      </c>
    </row>
    <row r="74" spans="7:28">
      <c r="G74" t="s">
        <v>116</v>
      </c>
      <c r="H74" s="73">
        <v>100.9</v>
      </c>
      <c r="I74" s="46">
        <v>0</v>
      </c>
      <c r="J74" s="46">
        <v>0</v>
      </c>
      <c r="K74" s="46">
        <v>0</v>
      </c>
      <c r="L74" s="46">
        <v>6.5</v>
      </c>
      <c r="M74" s="74">
        <v>0.1</v>
      </c>
      <c r="N74" s="73">
        <v>0</v>
      </c>
      <c r="O74" s="46">
        <v>0</v>
      </c>
      <c r="P74" s="46">
        <v>-100</v>
      </c>
      <c r="Q74" s="46">
        <v>0</v>
      </c>
      <c r="R74" s="46">
        <v>0</v>
      </c>
      <c r="S74" s="74">
        <v>0</v>
      </c>
      <c r="U74" s="73">
        <v>107.5</v>
      </c>
      <c r="V74" s="74">
        <v>-100</v>
      </c>
      <c r="W74">
        <v>100.9</v>
      </c>
      <c r="X74">
        <v>0</v>
      </c>
      <c r="Y74">
        <v>0</v>
      </c>
      <c r="Z74">
        <v>6.5</v>
      </c>
      <c r="AA74">
        <v>0.1</v>
      </c>
      <c r="AB74">
        <v>-100</v>
      </c>
    </row>
    <row r="75" spans="7:28">
      <c r="G75" t="s">
        <v>117</v>
      </c>
      <c r="H75" s="73">
        <v>100.9</v>
      </c>
      <c r="I75" s="46">
        <v>0</v>
      </c>
      <c r="J75" s="46">
        <v>0</v>
      </c>
      <c r="K75" s="46">
        <v>0</v>
      </c>
      <c r="L75" s="46">
        <v>4.8499999999999996</v>
      </c>
      <c r="M75" s="74">
        <v>0.1</v>
      </c>
      <c r="N75" s="73">
        <v>0</v>
      </c>
      <c r="O75" s="46">
        <v>0</v>
      </c>
      <c r="P75" s="46">
        <v>-70</v>
      </c>
      <c r="Q75" s="46">
        <v>0</v>
      </c>
      <c r="R75" s="46">
        <v>0</v>
      </c>
      <c r="S75" s="74">
        <v>0</v>
      </c>
      <c r="U75" s="73">
        <v>105.85</v>
      </c>
      <c r="V75" s="74">
        <v>-70</v>
      </c>
      <c r="W75">
        <v>100.9</v>
      </c>
      <c r="X75">
        <v>0</v>
      </c>
      <c r="Y75">
        <v>0</v>
      </c>
      <c r="Z75">
        <v>4.8499999999999996</v>
      </c>
      <c r="AA75">
        <v>0.1</v>
      </c>
      <c r="AB75">
        <v>-70</v>
      </c>
    </row>
    <row r="76" spans="7:28">
      <c r="G76" t="s">
        <v>118</v>
      </c>
      <c r="H76" s="73">
        <v>90.23</v>
      </c>
      <c r="I76" s="46">
        <v>0</v>
      </c>
      <c r="J76" s="46">
        <v>0</v>
      </c>
      <c r="K76" s="46">
        <v>0</v>
      </c>
      <c r="L76" s="46">
        <v>5.14</v>
      </c>
      <c r="M76" s="74">
        <v>0</v>
      </c>
      <c r="N76" s="73">
        <v>0</v>
      </c>
      <c r="O76" s="46">
        <v>0</v>
      </c>
      <c r="P76" s="46">
        <v>-60</v>
      </c>
      <c r="Q76" s="46">
        <v>0</v>
      </c>
      <c r="R76" s="46">
        <v>0</v>
      </c>
      <c r="S76" s="74">
        <v>0</v>
      </c>
      <c r="U76" s="73">
        <v>95.37</v>
      </c>
      <c r="V76" s="74">
        <v>-60</v>
      </c>
      <c r="W76">
        <v>90.23</v>
      </c>
      <c r="X76">
        <v>0</v>
      </c>
      <c r="Y76">
        <v>0</v>
      </c>
      <c r="Z76">
        <v>5.14</v>
      </c>
      <c r="AA76">
        <v>0</v>
      </c>
      <c r="AB76">
        <v>-60</v>
      </c>
    </row>
    <row r="77" spans="7:28">
      <c r="G77" t="s">
        <v>119</v>
      </c>
      <c r="H77" s="73">
        <v>200.82</v>
      </c>
      <c r="I77" s="46">
        <v>0</v>
      </c>
      <c r="J77" s="46">
        <v>0</v>
      </c>
      <c r="K77" s="46">
        <v>0</v>
      </c>
      <c r="L77" s="46">
        <v>5.34</v>
      </c>
      <c r="M77" s="74">
        <v>0.1</v>
      </c>
      <c r="N77" s="73">
        <v>0</v>
      </c>
      <c r="O77" s="46">
        <v>-43</v>
      </c>
      <c r="P77" s="46">
        <v>-40</v>
      </c>
      <c r="Q77" s="46">
        <v>0</v>
      </c>
      <c r="R77" s="46">
        <v>0</v>
      </c>
      <c r="S77" s="74">
        <v>0</v>
      </c>
      <c r="U77" s="73">
        <v>206.26</v>
      </c>
      <c r="V77" s="74">
        <v>-83</v>
      </c>
      <c r="W77">
        <v>200.82</v>
      </c>
      <c r="X77">
        <v>-43</v>
      </c>
      <c r="Y77">
        <v>0</v>
      </c>
      <c r="Z77">
        <v>5.34</v>
      </c>
      <c r="AA77">
        <v>0.1</v>
      </c>
      <c r="AB77">
        <v>-40</v>
      </c>
    </row>
    <row r="78" spans="7:28">
      <c r="G78" t="s">
        <v>120</v>
      </c>
      <c r="H78" s="73">
        <v>161.05000000000001</v>
      </c>
      <c r="I78" s="46">
        <v>0</v>
      </c>
      <c r="J78" s="46">
        <v>0</v>
      </c>
      <c r="K78" s="46">
        <v>0</v>
      </c>
      <c r="L78" s="46">
        <v>5.34</v>
      </c>
      <c r="M78" s="74">
        <v>0</v>
      </c>
      <c r="N78" s="73">
        <v>0</v>
      </c>
      <c r="O78" s="46">
        <v>-52</v>
      </c>
      <c r="P78" s="46">
        <v>-45</v>
      </c>
      <c r="Q78" s="46">
        <v>0</v>
      </c>
      <c r="R78" s="46">
        <v>0</v>
      </c>
      <c r="S78" s="74">
        <v>0</v>
      </c>
      <c r="U78" s="73">
        <v>166.39</v>
      </c>
      <c r="V78" s="74">
        <v>-97</v>
      </c>
      <c r="W78">
        <v>161.05000000000001</v>
      </c>
      <c r="X78">
        <v>-52</v>
      </c>
      <c r="Y78">
        <v>0</v>
      </c>
      <c r="Z78">
        <v>5.34</v>
      </c>
      <c r="AA78">
        <v>0</v>
      </c>
      <c r="AB78">
        <v>-45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5.33</v>
      </c>
      <c r="M79" s="74">
        <v>2.33</v>
      </c>
      <c r="N79" s="73">
        <v>-18</v>
      </c>
      <c r="O79" s="46">
        <v>-29</v>
      </c>
      <c r="P79" s="46">
        <v>-50</v>
      </c>
      <c r="Q79" s="46">
        <v>0</v>
      </c>
      <c r="R79" s="46">
        <v>0</v>
      </c>
      <c r="S79" s="74">
        <v>0</v>
      </c>
      <c r="U79" s="73">
        <v>7.66</v>
      </c>
      <c r="V79" s="74">
        <v>-97</v>
      </c>
      <c r="W79">
        <v>-18</v>
      </c>
      <c r="X79">
        <v>-29</v>
      </c>
      <c r="Y79">
        <v>0</v>
      </c>
      <c r="Z79">
        <v>5.33</v>
      </c>
      <c r="AA79">
        <v>2.33</v>
      </c>
      <c r="AB79">
        <v>-50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5.34</v>
      </c>
      <c r="M80" s="74">
        <v>1.65</v>
      </c>
      <c r="N80" s="73">
        <v>-29</v>
      </c>
      <c r="O80" s="46">
        <v>-30</v>
      </c>
      <c r="P80" s="46">
        <v>-60</v>
      </c>
      <c r="Q80" s="46">
        <v>0</v>
      </c>
      <c r="R80" s="46">
        <v>0</v>
      </c>
      <c r="S80" s="74">
        <v>0</v>
      </c>
      <c r="U80" s="73">
        <v>6.99</v>
      </c>
      <c r="V80" s="74">
        <v>-119</v>
      </c>
      <c r="W80">
        <v>-29</v>
      </c>
      <c r="X80">
        <v>-30</v>
      </c>
      <c r="Y80">
        <v>0</v>
      </c>
      <c r="Z80">
        <v>5.34</v>
      </c>
      <c r="AA80">
        <v>1.65</v>
      </c>
      <c r="AB80">
        <v>-60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5.33</v>
      </c>
      <c r="M81" s="74">
        <v>3.69</v>
      </c>
      <c r="N81" s="73">
        <v>0</v>
      </c>
      <c r="O81" s="46">
        <v>-122</v>
      </c>
      <c r="P81" s="46">
        <v>-37</v>
      </c>
      <c r="Q81" s="46">
        <v>0</v>
      </c>
      <c r="R81" s="46">
        <v>0</v>
      </c>
      <c r="S81" s="74">
        <v>0</v>
      </c>
      <c r="U81" s="73">
        <v>9.02</v>
      </c>
      <c r="V81" s="74">
        <v>-159</v>
      </c>
      <c r="W81">
        <v>0</v>
      </c>
      <c r="X81">
        <v>-122</v>
      </c>
      <c r="Y81">
        <v>0</v>
      </c>
      <c r="Z81">
        <v>5.33</v>
      </c>
      <c r="AA81">
        <v>3.69</v>
      </c>
      <c r="AB81">
        <v>-37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5.34</v>
      </c>
      <c r="M82" s="74">
        <v>3.49</v>
      </c>
      <c r="N82" s="73">
        <v>0</v>
      </c>
      <c r="O82" s="46">
        <v>-131</v>
      </c>
      <c r="P82" s="46">
        <v>-30</v>
      </c>
      <c r="Q82" s="46">
        <v>0</v>
      </c>
      <c r="R82" s="46">
        <v>0</v>
      </c>
      <c r="S82" s="74">
        <v>0</v>
      </c>
      <c r="U82" s="73">
        <v>8.83</v>
      </c>
      <c r="V82" s="74">
        <v>-161</v>
      </c>
      <c r="W82">
        <v>0</v>
      </c>
      <c r="X82">
        <v>-131</v>
      </c>
      <c r="Y82">
        <v>0</v>
      </c>
      <c r="Z82">
        <v>5.34</v>
      </c>
      <c r="AA82">
        <v>3.49</v>
      </c>
      <c r="AB82">
        <v>-30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9.31</v>
      </c>
      <c r="M83" s="74">
        <v>2.62</v>
      </c>
      <c r="N83" s="73">
        <v>-58</v>
      </c>
      <c r="O83" s="46">
        <v>-133</v>
      </c>
      <c r="P83" s="46">
        <v>-60</v>
      </c>
      <c r="Q83" s="46">
        <v>0</v>
      </c>
      <c r="R83" s="46">
        <v>0</v>
      </c>
      <c r="S83" s="74">
        <v>0</v>
      </c>
      <c r="U83" s="73">
        <v>11.93</v>
      </c>
      <c r="V83" s="74">
        <v>-251</v>
      </c>
      <c r="W83">
        <v>-58</v>
      </c>
      <c r="X83">
        <v>-133</v>
      </c>
      <c r="Y83">
        <v>0</v>
      </c>
      <c r="Z83">
        <v>9.31</v>
      </c>
      <c r="AA83">
        <v>2.62</v>
      </c>
      <c r="AB83">
        <v>-60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9.32</v>
      </c>
      <c r="M84" s="74">
        <v>1.84</v>
      </c>
      <c r="N84" s="73">
        <v>-53</v>
      </c>
      <c r="O84" s="46">
        <v>-124</v>
      </c>
      <c r="P84" s="46">
        <v>-60</v>
      </c>
      <c r="Q84" s="46">
        <v>0</v>
      </c>
      <c r="R84" s="46">
        <v>0</v>
      </c>
      <c r="S84" s="74">
        <v>0</v>
      </c>
      <c r="U84" s="73">
        <v>11.16</v>
      </c>
      <c r="V84" s="74">
        <v>-237</v>
      </c>
      <c r="W84">
        <v>-53</v>
      </c>
      <c r="X84">
        <v>-124</v>
      </c>
      <c r="Y84">
        <v>0</v>
      </c>
      <c r="Z84">
        <v>9.32</v>
      </c>
      <c r="AA84">
        <v>1.84</v>
      </c>
      <c r="AB84">
        <v>-60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9.2200000000000006</v>
      </c>
      <c r="M85" s="74">
        <v>1.36</v>
      </c>
      <c r="N85" s="73">
        <v>-141</v>
      </c>
      <c r="O85" s="46">
        <v>-126</v>
      </c>
      <c r="P85" s="46">
        <v>-90</v>
      </c>
      <c r="Q85" s="46">
        <v>0</v>
      </c>
      <c r="R85" s="46">
        <v>0</v>
      </c>
      <c r="S85" s="74">
        <v>0</v>
      </c>
      <c r="U85" s="73">
        <v>10.58</v>
      </c>
      <c r="V85" s="74">
        <v>-357</v>
      </c>
      <c r="W85">
        <v>-141</v>
      </c>
      <c r="X85">
        <v>-126</v>
      </c>
      <c r="Y85">
        <v>0</v>
      </c>
      <c r="Z85">
        <v>9.2200000000000006</v>
      </c>
      <c r="AA85">
        <v>1.36</v>
      </c>
      <c r="AB85">
        <v>-90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8.83</v>
      </c>
      <c r="M86" s="74">
        <v>1.65</v>
      </c>
      <c r="N86" s="73">
        <v>-152</v>
      </c>
      <c r="O86" s="46">
        <v>-142</v>
      </c>
      <c r="P86" s="46">
        <v>-90</v>
      </c>
      <c r="Q86" s="46">
        <v>0</v>
      </c>
      <c r="R86" s="46">
        <v>0</v>
      </c>
      <c r="S86" s="74">
        <v>0</v>
      </c>
      <c r="U86" s="73">
        <v>10.48</v>
      </c>
      <c r="V86" s="74">
        <v>-384</v>
      </c>
      <c r="W86">
        <v>-152</v>
      </c>
      <c r="X86">
        <v>-142</v>
      </c>
      <c r="Y86">
        <v>0</v>
      </c>
      <c r="Z86">
        <v>8.83</v>
      </c>
      <c r="AA86">
        <v>1.65</v>
      </c>
      <c r="AB86">
        <v>-90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8.74</v>
      </c>
      <c r="M87" s="74">
        <v>2.13</v>
      </c>
      <c r="N87" s="73">
        <v>-121</v>
      </c>
      <c r="O87" s="46">
        <v>-181</v>
      </c>
      <c r="P87" s="46">
        <v>-140</v>
      </c>
      <c r="Q87" s="46">
        <v>0</v>
      </c>
      <c r="R87" s="46">
        <v>0</v>
      </c>
      <c r="S87" s="74">
        <v>0</v>
      </c>
      <c r="U87" s="73">
        <v>10.87</v>
      </c>
      <c r="V87" s="74">
        <v>-442</v>
      </c>
      <c r="W87">
        <v>-121</v>
      </c>
      <c r="X87">
        <v>-181</v>
      </c>
      <c r="Y87">
        <v>0</v>
      </c>
      <c r="Z87">
        <v>8.74</v>
      </c>
      <c r="AA87">
        <v>2.13</v>
      </c>
      <c r="AB87">
        <v>-140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8.5399999999999991</v>
      </c>
      <c r="M88" s="74">
        <v>2.33</v>
      </c>
      <c r="N88" s="73">
        <v>-72</v>
      </c>
      <c r="O88" s="46">
        <v>-186</v>
      </c>
      <c r="P88" s="46">
        <v>-120</v>
      </c>
      <c r="Q88" s="46">
        <v>0</v>
      </c>
      <c r="R88" s="46">
        <v>0</v>
      </c>
      <c r="S88" s="74">
        <v>0</v>
      </c>
      <c r="U88" s="73">
        <v>10.87</v>
      </c>
      <c r="V88" s="74">
        <v>-378</v>
      </c>
      <c r="W88">
        <v>-72</v>
      </c>
      <c r="X88">
        <v>-186</v>
      </c>
      <c r="Y88">
        <v>0</v>
      </c>
      <c r="Z88">
        <v>8.5399999999999991</v>
      </c>
      <c r="AA88">
        <v>2.33</v>
      </c>
      <c r="AB88">
        <v>-120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7.18</v>
      </c>
      <c r="M89" s="74">
        <v>2.04</v>
      </c>
      <c r="N89" s="73">
        <v>-61</v>
      </c>
      <c r="O89" s="46">
        <v>-169</v>
      </c>
      <c r="P89" s="46">
        <v>-150</v>
      </c>
      <c r="Q89" s="46">
        <v>0</v>
      </c>
      <c r="R89" s="46">
        <v>0</v>
      </c>
      <c r="S89" s="74">
        <v>0</v>
      </c>
      <c r="U89" s="73">
        <v>9.2200000000000006</v>
      </c>
      <c r="V89" s="74">
        <v>-380</v>
      </c>
      <c r="W89">
        <v>-61</v>
      </c>
      <c r="X89">
        <v>-169</v>
      </c>
      <c r="Y89">
        <v>0</v>
      </c>
      <c r="Z89">
        <v>7.18</v>
      </c>
      <c r="AA89">
        <v>2.04</v>
      </c>
      <c r="AB89">
        <v>-150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7.08</v>
      </c>
      <c r="M90" s="74">
        <v>1.94</v>
      </c>
      <c r="N90" s="73">
        <v>-111</v>
      </c>
      <c r="O90" s="46">
        <v>-160</v>
      </c>
      <c r="P90" s="46">
        <v>-180</v>
      </c>
      <c r="Q90" s="46">
        <v>0</v>
      </c>
      <c r="R90" s="46">
        <v>0</v>
      </c>
      <c r="S90" s="74">
        <v>0</v>
      </c>
      <c r="U90" s="73">
        <v>9.02</v>
      </c>
      <c r="V90" s="74">
        <v>-451</v>
      </c>
      <c r="W90">
        <v>-111</v>
      </c>
      <c r="X90">
        <v>-160</v>
      </c>
      <c r="Y90">
        <v>0</v>
      </c>
      <c r="Z90">
        <v>7.08</v>
      </c>
      <c r="AA90">
        <v>1.94</v>
      </c>
      <c r="AB90">
        <v>-180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6.5</v>
      </c>
      <c r="M91" s="74">
        <v>1.26</v>
      </c>
      <c r="N91" s="73">
        <v>-58</v>
      </c>
      <c r="O91" s="46">
        <v>-241</v>
      </c>
      <c r="P91" s="46">
        <v>-180</v>
      </c>
      <c r="Q91" s="46">
        <v>0</v>
      </c>
      <c r="R91" s="46">
        <v>0</v>
      </c>
      <c r="S91" s="74">
        <v>0</v>
      </c>
      <c r="U91" s="73">
        <v>7.76</v>
      </c>
      <c r="V91" s="74">
        <v>-479</v>
      </c>
      <c r="W91">
        <v>-58</v>
      </c>
      <c r="X91">
        <v>-241</v>
      </c>
      <c r="Y91">
        <v>0</v>
      </c>
      <c r="Z91">
        <v>6.5</v>
      </c>
      <c r="AA91">
        <v>1.26</v>
      </c>
      <c r="AB91">
        <v>-180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6.21</v>
      </c>
      <c r="M92" s="74">
        <v>1.36</v>
      </c>
      <c r="N92" s="73">
        <v>-110</v>
      </c>
      <c r="O92" s="46">
        <v>-235</v>
      </c>
      <c r="P92" s="46">
        <v>-190</v>
      </c>
      <c r="Q92" s="46">
        <v>0</v>
      </c>
      <c r="R92" s="46">
        <v>0</v>
      </c>
      <c r="S92" s="74">
        <v>0</v>
      </c>
      <c r="U92" s="73">
        <v>7.57</v>
      </c>
      <c r="V92" s="74">
        <v>-535</v>
      </c>
      <c r="W92">
        <v>-110</v>
      </c>
      <c r="X92">
        <v>-235</v>
      </c>
      <c r="Y92">
        <v>0</v>
      </c>
      <c r="Z92">
        <v>6.21</v>
      </c>
      <c r="AA92">
        <v>1.36</v>
      </c>
      <c r="AB92">
        <v>-190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5.82</v>
      </c>
      <c r="M93" s="74">
        <v>2.23</v>
      </c>
      <c r="N93" s="73">
        <v>-28</v>
      </c>
      <c r="O93" s="46">
        <v>-124</v>
      </c>
      <c r="P93" s="46">
        <v>-190</v>
      </c>
      <c r="Q93" s="46">
        <v>0</v>
      </c>
      <c r="R93" s="46">
        <v>0</v>
      </c>
      <c r="S93" s="74">
        <v>0</v>
      </c>
      <c r="U93" s="73">
        <v>8.0500000000000007</v>
      </c>
      <c r="V93" s="74">
        <v>-342</v>
      </c>
      <c r="W93">
        <v>-28</v>
      </c>
      <c r="X93">
        <v>-124</v>
      </c>
      <c r="Y93">
        <v>0</v>
      </c>
      <c r="Z93">
        <v>5.82</v>
      </c>
      <c r="AA93">
        <v>2.23</v>
      </c>
      <c r="AB93">
        <v>-190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5.63</v>
      </c>
      <c r="M94" s="74">
        <v>1.84</v>
      </c>
      <c r="N94" s="73">
        <v>-44</v>
      </c>
      <c r="O94" s="46">
        <v>-104</v>
      </c>
      <c r="P94" s="46">
        <v>-190</v>
      </c>
      <c r="Q94" s="46">
        <v>0</v>
      </c>
      <c r="R94" s="46">
        <v>0</v>
      </c>
      <c r="S94" s="74">
        <v>0</v>
      </c>
      <c r="U94" s="73">
        <v>7.47</v>
      </c>
      <c r="V94" s="74">
        <v>-338</v>
      </c>
      <c r="W94">
        <v>-44</v>
      </c>
      <c r="X94">
        <v>-104</v>
      </c>
      <c r="Y94">
        <v>0</v>
      </c>
      <c r="Z94">
        <v>5.63</v>
      </c>
      <c r="AA94">
        <v>1.84</v>
      </c>
      <c r="AB94">
        <v>-190</v>
      </c>
    </row>
    <row r="95" spans="7:28">
      <c r="G95" t="s">
        <v>137</v>
      </c>
      <c r="H95" s="73">
        <v>73.73</v>
      </c>
      <c r="I95" s="46">
        <v>0</v>
      </c>
      <c r="J95" s="46">
        <v>0</v>
      </c>
      <c r="K95" s="46">
        <v>0</v>
      </c>
      <c r="L95" s="46">
        <v>4.8499999999999996</v>
      </c>
      <c r="M95" s="74">
        <v>2.72</v>
      </c>
      <c r="N95" s="73">
        <v>0</v>
      </c>
      <c r="O95" s="46">
        <v>-104</v>
      </c>
      <c r="P95" s="46">
        <v>-180</v>
      </c>
      <c r="Q95" s="46">
        <v>0</v>
      </c>
      <c r="R95" s="46">
        <v>0</v>
      </c>
      <c r="S95" s="74">
        <v>0</v>
      </c>
      <c r="U95" s="73">
        <v>81.3</v>
      </c>
      <c r="V95" s="74">
        <v>-284</v>
      </c>
      <c r="W95">
        <v>73.73</v>
      </c>
      <c r="X95">
        <v>-104</v>
      </c>
      <c r="Y95">
        <v>0</v>
      </c>
      <c r="Z95">
        <v>4.8499999999999996</v>
      </c>
      <c r="AA95">
        <v>2.72</v>
      </c>
      <c r="AB95">
        <v>-180</v>
      </c>
    </row>
    <row r="96" spans="7:28">
      <c r="G96" t="s">
        <v>138</v>
      </c>
      <c r="H96" s="73">
        <v>30.07</v>
      </c>
      <c r="I96" s="46">
        <v>0</v>
      </c>
      <c r="J96" s="46">
        <v>0</v>
      </c>
      <c r="K96" s="46">
        <v>0</v>
      </c>
      <c r="L96" s="46">
        <v>4.66</v>
      </c>
      <c r="M96" s="74">
        <v>1.65</v>
      </c>
      <c r="N96" s="73">
        <v>0</v>
      </c>
      <c r="O96" s="46">
        <v>-98</v>
      </c>
      <c r="P96" s="46">
        <v>-175</v>
      </c>
      <c r="Q96" s="46">
        <v>0</v>
      </c>
      <c r="R96" s="46">
        <v>0</v>
      </c>
      <c r="S96" s="74">
        <v>0</v>
      </c>
      <c r="U96" s="73">
        <v>36.380000000000003</v>
      </c>
      <c r="V96" s="74">
        <v>-273</v>
      </c>
      <c r="W96">
        <v>30.07</v>
      </c>
      <c r="X96">
        <v>-98</v>
      </c>
      <c r="Y96">
        <v>0</v>
      </c>
      <c r="Z96">
        <v>4.66</v>
      </c>
      <c r="AA96">
        <v>1.65</v>
      </c>
      <c r="AB96">
        <v>-175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3.88</v>
      </c>
      <c r="M97" s="74">
        <v>0.97</v>
      </c>
      <c r="N97" s="73">
        <v>0</v>
      </c>
      <c r="O97" s="46">
        <v>-91</v>
      </c>
      <c r="P97" s="46">
        <v>-200</v>
      </c>
      <c r="Q97" s="46">
        <v>0</v>
      </c>
      <c r="R97" s="46">
        <v>0</v>
      </c>
      <c r="S97" s="74">
        <v>0</v>
      </c>
      <c r="U97" s="73">
        <v>4.8499999999999996</v>
      </c>
      <c r="V97" s="74">
        <v>-291</v>
      </c>
      <c r="W97">
        <v>0</v>
      </c>
      <c r="X97">
        <v>-91</v>
      </c>
      <c r="Y97">
        <v>0</v>
      </c>
      <c r="Z97">
        <v>3.88</v>
      </c>
      <c r="AA97">
        <v>0.97</v>
      </c>
      <c r="AB97">
        <v>-200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3.69</v>
      </c>
      <c r="M98" s="74">
        <v>0</v>
      </c>
      <c r="N98" s="73">
        <v>0</v>
      </c>
      <c r="O98" s="46">
        <v>-87</v>
      </c>
      <c r="P98" s="46">
        <v>-200</v>
      </c>
      <c r="Q98" s="46">
        <v>0</v>
      </c>
      <c r="R98" s="46">
        <v>0</v>
      </c>
      <c r="S98" s="74">
        <v>0</v>
      </c>
      <c r="U98" s="73">
        <v>3.69</v>
      </c>
      <c r="V98" s="74">
        <v>-287</v>
      </c>
      <c r="W98">
        <v>0</v>
      </c>
      <c r="X98">
        <v>-87</v>
      </c>
      <c r="Y98">
        <v>0</v>
      </c>
      <c r="Z98">
        <v>3.69</v>
      </c>
      <c r="AA98">
        <v>0</v>
      </c>
      <c r="AB98">
        <v>-200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1.2045049999999995</v>
      </c>
      <c r="I99" s="69">
        <f t="shared" ref="I99:BQ99" si="1">SUM(I3:I98)/4000</f>
        <v>0.40238000000000002</v>
      </c>
      <c r="J99" s="69">
        <f t="shared" si="1"/>
        <v>8.852249999999999E-2</v>
      </c>
      <c r="K99" s="69">
        <f t="shared" si="1"/>
        <v>0</v>
      </c>
      <c r="L99" s="69">
        <f t="shared" si="1"/>
        <v>0.14866250000000003</v>
      </c>
      <c r="M99" s="69">
        <f t="shared" si="1"/>
        <v>1.03675E-2</v>
      </c>
      <c r="N99" s="68">
        <f t="shared" si="1"/>
        <v>-0.76</v>
      </c>
      <c r="O99" s="69">
        <f t="shared" si="1"/>
        <v>-0.92149999999999999</v>
      </c>
      <c r="P99" s="69">
        <f t="shared" si="1"/>
        <v>-1.2242500000000001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1.8544375000000004</v>
      </c>
      <c r="V99" s="70">
        <f t="shared" si="1"/>
        <v>-2.9057750000000002</v>
      </c>
      <c r="W99">
        <f t="shared" si="1"/>
        <v>0.44450500000000015</v>
      </c>
      <c r="X99">
        <f t="shared" si="1"/>
        <v>-0.51911999999999991</v>
      </c>
      <c r="Y99">
        <f t="shared" si="1"/>
        <v>-2.5000000000000001E-5</v>
      </c>
      <c r="Z99">
        <f t="shared" si="1"/>
        <v>0.14866250000000003</v>
      </c>
      <c r="AA99">
        <f t="shared" si="1"/>
        <v>1.03675E-2</v>
      </c>
      <c r="AB99">
        <f t="shared" si="1"/>
        <v>-1.1357275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45185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45185</v>
      </c>
      <c r="U2" s="73" t="s">
        <v>229</v>
      </c>
      <c r="V2" s="74" t="s">
        <v>228</v>
      </c>
      <c r="W2" s="28" t="s">
        <v>260</v>
      </c>
      <c r="X2" t="s">
        <v>468</v>
      </c>
    </row>
    <row r="3" spans="1:24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4.43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4.43</v>
      </c>
      <c r="W25">
        <v>0</v>
      </c>
      <c r="X25">
        <v>4.43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4.13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4.13</v>
      </c>
      <c r="W26">
        <v>0</v>
      </c>
      <c r="X26">
        <v>4.13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1.1399999999999999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1.1399999999999999</v>
      </c>
      <c r="W27">
        <v>0</v>
      </c>
      <c r="X27">
        <v>1.1399999999999999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2.97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2.97</v>
      </c>
      <c r="W28">
        <v>0</v>
      </c>
      <c r="X28">
        <v>2.97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3.11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3.11</v>
      </c>
      <c r="W29">
        <v>0</v>
      </c>
      <c r="X29">
        <v>3.11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1.82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1.82</v>
      </c>
      <c r="W30">
        <v>0</v>
      </c>
      <c r="X30">
        <v>1.82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1.63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1.63</v>
      </c>
      <c r="W31">
        <v>0</v>
      </c>
      <c r="X31">
        <v>1.63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0.84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0.84</v>
      </c>
      <c r="W32">
        <v>0</v>
      </c>
      <c r="X32">
        <v>0.84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0.57999999999999996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0.57999999999999996</v>
      </c>
      <c r="W44">
        <v>0</v>
      </c>
      <c r="X44">
        <v>0.57999999999999996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0.39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0.39</v>
      </c>
      <c r="W47">
        <v>0</v>
      </c>
      <c r="X47">
        <v>0.39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0.19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0.19</v>
      </c>
      <c r="W50">
        <v>0</v>
      </c>
      <c r="X50">
        <v>0.19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2.4300000000000002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2.4300000000000002</v>
      </c>
      <c r="W51">
        <v>0</v>
      </c>
      <c r="X51">
        <v>2.4300000000000002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2.62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2.62</v>
      </c>
      <c r="W52">
        <v>0</v>
      </c>
      <c r="X52">
        <v>2.62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0.68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0.68</v>
      </c>
      <c r="W53">
        <v>0</v>
      </c>
      <c r="X53">
        <v>0.68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1.26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1.26</v>
      </c>
      <c r="W54">
        <v>0</v>
      </c>
      <c r="X54">
        <v>1.26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3.3</v>
      </c>
      <c r="W55">
        <v>0</v>
      </c>
      <c r="X55">
        <v>3.3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1.46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1.46</v>
      </c>
      <c r="W56">
        <v>0</v>
      </c>
      <c r="X56">
        <v>1.46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3.1</v>
      </c>
      <c r="W57">
        <v>0</v>
      </c>
      <c r="X57">
        <v>3.1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1.84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1.84</v>
      </c>
      <c r="W58">
        <v>0</v>
      </c>
      <c r="X58">
        <v>1.84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2.72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2.72</v>
      </c>
      <c r="W59">
        <v>0</v>
      </c>
      <c r="X59">
        <v>2.72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3.3</v>
      </c>
      <c r="W60">
        <v>0</v>
      </c>
      <c r="X60">
        <v>3.3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4.75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4.75</v>
      </c>
      <c r="W61">
        <v>0</v>
      </c>
      <c r="X61">
        <v>4.75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2.52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2.52</v>
      </c>
      <c r="W62">
        <v>0</v>
      </c>
      <c r="X62">
        <v>2.52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2.52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2.52</v>
      </c>
      <c r="W63">
        <v>0</v>
      </c>
      <c r="X63">
        <v>2.52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4.75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4.75</v>
      </c>
      <c r="W64">
        <v>0</v>
      </c>
      <c r="X64">
        <v>4.75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3.69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3.69</v>
      </c>
      <c r="W65">
        <v>0</v>
      </c>
      <c r="X65">
        <v>3.69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2.23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2.23</v>
      </c>
      <c r="W66">
        <v>0</v>
      </c>
      <c r="X66">
        <v>2.23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3.1</v>
      </c>
      <c r="W67">
        <v>0</v>
      </c>
      <c r="X67">
        <v>3.1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2.91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2.91</v>
      </c>
      <c r="W68">
        <v>0</v>
      </c>
      <c r="X68">
        <v>2.91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1.36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1.36</v>
      </c>
      <c r="W69">
        <v>0</v>
      </c>
      <c r="X69">
        <v>1.36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0.68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0.68</v>
      </c>
      <c r="W70">
        <v>0</v>
      </c>
      <c r="X70">
        <v>0.68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1.23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1.23</v>
      </c>
      <c r="W71">
        <v>0</v>
      </c>
      <c r="X71">
        <v>1.23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1.1000000000000001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1.1000000000000001</v>
      </c>
      <c r="W72">
        <v>0</v>
      </c>
      <c r="X72">
        <v>1.1000000000000001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0.92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0.92</v>
      </c>
      <c r="W73">
        <v>0</v>
      </c>
      <c r="X73">
        <v>0.92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0.87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0.87</v>
      </c>
      <c r="W74">
        <v>0</v>
      </c>
      <c r="X74">
        <v>0.87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0.36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0.36</v>
      </c>
      <c r="W79">
        <v>0</v>
      </c>
      <c r="X79">
        <v>0.36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0.24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0.24</v>
      </c>
      <c r="W80">
        <v>0</v>
      </c>
      <c r="X80">
        <v>0.24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0.56000000000000005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0.56000000000000005</v>
      </c>
      <c r="W81">
        <v>0</v>
      </c>
      <c r="X81">
        <v>0.56000000000000005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0.56000000000000005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0.56000000000000005</v>
      </c>
      <c r="W82">
        <v>0</v>
      </c>
      <c r="X82">
        <v>0.56000000000000005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0.55000000000000004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0.55000000000000004</v>
      </c>
      <c r="W83">
        <v>0</v>
      </c>
      <c r="X83">
        <v>0.55000000000000004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0.65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0.65</v>
      </c>
      <c r="W84">
        <v>0</v>
      </c>
      <c r="X84">
        <v>0.65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0.64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0.64</v>
      </c>
      <c r="W85">
        <v>0</v>
      </c>
      <c r="X85">
        <v>0.64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0.66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0.66</v>
      </c>
      <c r="W86">
        <v>0</v>
      </c>
      <c r="X86">
        <v>0.66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0.66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0.66</v>
      </c>
      <c r="W87">
        <v>0</v>
      </c>
      <c r="X87">
        <v>0.66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0.66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0.66</v>
      </c>
      <c r="W88">
        <v>0</v>
      </c>
      <c r="X88">
        <v>0.66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0.53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0.53</v>
      </c>
      <c r="W89">
        <v>0</v>
      </c>
      <c r="X89">
        <v>0.53</v>
      </c>
    </row>
    <row r="90" spans="7:24">
      <c r="G90" t="s">
        <v>132</v>
      </c>
      <c r="H90" s="73">
        <v>17.88</v>
      </c>
      <c r="I90" s="46">
        <v>0</v>
      </c>
      <c r="J90" s="46">
        <v>0</v>
      </c>
      <c r="K90" s="46">
        <v>0</v>
      </c>
      <c r="L90" s="46">
        <v>0</v>
      </c>
      <c r="M90" s="74">
        <v>0.4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18.28</v>
      </c>
      <c r="W90">
        <v>17.88</v>
      </c>
      <c r="X90">
        <v>0.4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0.34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0.34</v>
      </c>
      <c r="W91">
        <v>0</v>
      </c>
      <c r="X91">
        <v>0.34</v>
      </c>
    </row>
    <row r="92" spans="7:24">
      <c r="G92" t="s">
        <v>134</v>
      </c>
      <c r="H92" s="73">
        <v>20.02</v>
      </c>
      <c r="I92" s="46">
        <v>0</v>
      </c>
      <c r="J92" s="46">
        <v>0</v>
      </c>
      <c r="K92" s="46">
        <v>0</v>
      </c>
      <c r="L92" s="46">
        <v>0</v>
      </c>
      <c r="M92" s="74">
        <v>0.27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20.29</v>
      </c>
      <c r="W92">
        <v>20.02</v>
      </c>
      <c r="X92">
        <v>0.27</v>
      </c>
    </row>
    <row r="93" spans="7:24">
      <c r="G93" t="s">
        <v>135</v>
      </c>
      <c r="H93" s="73">
        <v>37.71</v>
      </c>
      <c r="I93" s="46">
        <v>0</v>
      </c>
      <c r="J93" s="46">
        <v>0</v>
      </c>
      <c r="K93" s="46">
        <v>0</v>
      </c>
      <c r="L93" s="46">
        <v>0</v>
      </c>
      <c r="M93" s="74">
        <v>0.37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38.08</v>
      </c>
      <c r="W93">
        <v>37.71</v>
      </c>
      <c r="X93">
        <v>0.37</v>
      </c>
    </row>
    <row r="94" spans="7:24">
      <c r="G94" t="s">
        <v>136</v>
      </c>
      <c r="H94" s="73">
        <v>45.22</v>
      </c>
      <c r="I94" s="46">
        <v>0</v>
      </c>
      <c r="J94" s="46">
        <v>0</v>
      </c>
      <c r="K94" s="46">
        <v>0</v>
      </c>
      <c r="L94" s="46">
        <v>0</v>
      </c>
      <c r="M94" s="74">
        <v>0.26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45.48</v>
      </c>
      <c r="W94">
        <v>45.22</v>
      </c>
      <c r="X94">
        <v>0.26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0.69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0.69</v>
      </c>
      <c r="W95">
        <v>0</v>
      </c>
      <c r="X95">
        <v>0.69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0.47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0.47</v>
      </c>
      <c r="W96">
        <v>0</v>
      </c>
      <c r="X96">
        <v>0.47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0.34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0.34</v>
      </c>
      <c r="W97">
        <v>0</v>
      </c>
      <c r="X97">
        <v>0.34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3.0207499999999998E-2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2.1445000000000002E-2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5.1652499999999997E-2</v>
      </c>
      <c r="W99">
        <f t="shared" si="1"/>
        <v>3.0207499999999998E-2</v>
      </c>
      <c r="X99">
        <f t="shared" si="1"/>
        <v>2.1445000000000002E-2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45185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45185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7">
      <c r="A3" t="s">
        <v>45</v>
      </c>
      <c r="D3">
        <f>TWEPL!P3</f>
        <v>9.8459199999999996</v>
      </c>
      <c r="E3">
        <f>GT_NG!P3</f>
        <v>11.094269449715373</v>
      </c>
      <c r="F3">
        <f>GT_Spot!P3</f>
        <v>0</v>
      </c>
      <c r="G3">
        <f>PPCL_NG!P3</f>
        <v>41.38</v>
      </c>
      <c r="H3">
        <f>PPCL_Spot!P3</f>
        <v>0</v>
      </c>
      <c r="I3">
        <f>Bawana_NG!P3</f>
        <v>99.606109136361866</v>
      </c>
      <c r="J3">
        <f>Bawana_RLNG!P3</f>
        <v>120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1184.6279754790501</v>
      </c>
      <c r="P3" s="36">
        <v>118.59000000000003</v>
      </c>
      <c r="Q3" s="36">
        <v>0</v>
      </c>
      <c r="R3" s="38">
        <v>0</v>
      </c>
      <c r="S3" s="38">
        <v>0</v>
      </c>
      <c r="T3" s="37">
        <f>SUMPRODUCT(LTA!J3:AN3,LTA!J$101:AN$101,LTA!J$103:AN$103)</f>
        <v>45.2</v>
      </c>
      <c r="U3" s="37">
        <f>SUMPRODUCT(LTA!J3:AN3,LTA!J$102:AN$102,LTA!J$103:AN$103)</f>
        <v>73.59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763.44999999999982</v>
      </c>
      <c r="AB3" s="75">
        <f>-STOA!N3</f>
        <v>0</v>
      </c>
      <c r="AC3">
        <f>SUMIF(B3:AB3,"&gt;0")*$AC$2-SUMIF(B3:AB3,"&lt;0")*($AC$2/(1-$AC$2))+SUMIF(AI3:AR3,"&gt;0")*$AC$2-SUMIF(AI3:AR3,"&lt;0")*($AC$2/(1-$AC$2))</f>
        <v>23.531589611773121</v>
      </c>
      <c r="AD3">
        <f>SUM(B3:AB3,AI3:AR3)-AC3</f>
        <v>2650.5126844533538</v>
      </c>
      <c r="AE3">
        <f>'IDT-1'!B3</f>
        <v>0</v>
      </c>
      <c r="AF3" s="24"/>
      <c r="AG3">
        <f>SUM(AD3:AF3)+AT3</f>
        <v>2650.5126844533538</v>
      </c>
      <c r="AI3" s="34">
        <f>PXIL!H3</f>
        <v>0</v>
      </c>
      <c r="AJ3" s="34">
        <f>PXIL!N3</f>
        <v>0</v>
      </c>
      <c r="AK3" s="34">
        <f>RTM_IEX!H3</f>
        <v>206.66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9.8459199999999996</v>
      </c>
      <c r="E4">
        <f>GT_NG!P4</f>
        <v>11.094269449715373</v>
      </c>
      <c r="F4">
        <f>GT_Spot!P4</f>
        <v>0</v>
      </c>
      <c r="G4">
        <f>PPCL_NG!P4</f>
        <v>41.38</v>
      </c>
      <c r="H4">
        <f>PPCL_Spot!P4</f>
        <v>0</v>
      </c>
      <c r="I4">
        <f>Bawana_NG!P4</f>
        <v>99.606109136361866</v>
      </c>
      <c r="J4">
        <f>Bawana_RLNG!P4</f>
        <v>120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1184.7877363422122</v>
      </c>
      <c r="P4" s="36">
        <v>118.59000000000003</v>
      </c>
      <c r="Q4" s="36">
        <v>0</v>
      </c>
      <c r="R4" s="38">
        <v>0</v>
      </c>
      <c r="S4" s="38">
        <v>0</v>
      </c>
      <c r="T4" s="37">
        <f>SUMPRODUCT(LTA!J4:AN4,LTA!J$101:AN$101,LTA!J$103:AN$103)</f>
        <v>45.349999999999994</v>
      </c>
      <c r="U4" s="37">
        <f>SUMPRODUCT(LTA!J4:AN4,LTA!J$102:AN$102,LTA!J$103:AN$103)</f>
        <v>73.75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725.6099999999999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23.168499507368949</v>
      </c>
      <c r="AD4">
        <f t="shared" ref="AD4:AD67" si="1">SUM(B4:AB4,AI4:AR4)-AC4</f>
        <v>2609.6155354209204</v>
      </c>
      <c r="AE4">
        <f>'IDT-1'!B4</f>
        <v>0</v>
      </c>
      <c r="AF4" s="24"/>
      <c r="AG4">
        <f t="shared" ref="AG4:AG67" si="2">SUM(AD4:AF4)+AT4</f>
        <v>2609.6155354209204</v>
      </c>
      <c r="AI4" s="34">
        <f>PXIL!H4</f>
        <v>0</v>
      </c>
      <c r="AJ4" s="34">
        <f>PXIL!N4</f>
        <v>0</v>
      </c>
      <c r="AK4" s="34">
        <f>RTM_IEX!H4</f>
        <v>202.77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9.8459199999999996</v>
      </c>
      <c r="E5">
        <f>GT_NG!P5</f>
        <v>11.094269449715373</v>
      </c>
      <c r="F5">
        <f>GT_Spot!P5</f>
        <v>0</v>
      </c>
      <c r="G5">
        <f>PPCL_NG!P5</f>
        <v>42.2</v>
      </c>
      <c r="H5">
        <f>PPCL_Spot!P5</f>
        <v>0</v>
      </c>
      <c r="I5">
        <f>Bawana_NG!P5</f>
        <v>99.606109136361866</v>
      </c>
      <c r="J5">
        <f>Bawana_RLNG!P5</f>
        <v>120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1184.7877363422122</v>
      </c>
      <c r="P5" s="36">
        <v>118.59000000000003</v>
      </c>
      <c r="Q5" s="36">
        <v>0</v>
      </c>
      <c r="R5" s="38">
        <v>0</v>
      </c>
      <c r="S5" s="38">
        <v>0</v>
      </c>
      <c r="T5" s="37">
        <f>SUMPRODUCT(LTA!J5:AN5,LTA!J$101:AN$101,LTA!J$103:AN$103)</f>
        <v>53.58</v>
      </c>
      <c r="U5" s="37">
        <f>SUMPRODUCT(LTA!J5:AN5,LTA!J$102:AN$102,LTA!J$103:AN$103)</f>
        <v>80.09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711.06</v>
      </c>
      <c r="AB5" s="75">
        <f>-STOA!N5</f>
        <v>0</v>
      </c>
      <c r="AC5">
        <f t="shared" si="0"/>
        <v>22.928259507368946</v>
      </c>
      <c r="AD5">
        <f t="shared" si="1"/>
        <v>2582.5557754209203</v>
      </c>
      <c r="AE5">
        <f>'IDT-1'!B5</f>
        <v>0</v>
      </c>
      <c r="AF5" s="24"/>
      <c r="AG5">
        <f t="shared" si="2"/>
        <v>2582.5557754209203</v>
      </c>
      <c r="AI5" s="34">
        <f>PXIL!H5</f>
        <v>0</v>
      </c>
      <c r="AJ5" s="34">
        <f>PXIL!N5</f>
        <v>0</v>
      </c>
      <c r="AK5" s="34">
        <f>RTM_IEX!H5</f>
        <v>174.63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9.8459199999999996</v>
      </c>
      <c r="E6">
        <f>GT_NG!P6</f>
        <v>11.094269449715373</v>
      </c>
      <c r="F6">
        <f>GT_Spot!P6</f>
        <v>0</v>
      </c>
      <c r="G6">
        <f>PPCL_NG!P6</f>
        <v>42.2</v>
      </c>
      <c r="H6">
        <f>PPCL_Spot!P6</f>
        <v>0</v>
      </c>
      <c r="I6">
        <f>Bawana_NG!P6</f>
        <v>99.606109136361866</v>
      </c>
      <c r="J6">
        <f>Bawana_RLNG!P6</f>
        <v>120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1192.4963632465237</v>
      </c>
      <c r="P6" s="36">
        <v>118.59000000000003</v>
      </c>
      <c r="Q6" s="36">
        <v>0</v>
      </c>
      <c r="R6" s="38">
        <v>0</v>
      </c>
      <c r="S6" s="38">
        <v>0</v>
      </c>
      <c r="T6" s="37">
        <f>SUMPRODUCT(LTA!J6:AN6,LTA!J$101:AN$101,LTA!J$103:AN$103)</f>
        <v>53.56</v>
      </c>
      <c r="U6" s="37">
        <f>SUMPRODUCT(LTA!J6:AN6,LTA!J$102:AN$102,LTA!J$103:AN$103)</f>
        <v>80.95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685.83999999999992</v>
      </c>
      <c r="AB6" s="75">
        <f>-STOA!N6</f>
        <v>0</v>
      </c>
      <c r="AC6">
        <f t="shared" si="0"/>
        <v>22.89260742412689</v>
      </c>
      <c r="AD6">
        <f t="shared" si="1"/>
        <v>2578.5400544084741</v>
      </c>
      <c r="AE6">
        <f>'IDT-1'!B6</f>
        <v>0</v>
      </c>
      <c r="AF6" s="24"/>
      <c r="AG6">
        <f t="shared" si="2"/>
        <v>2578.5400544084741</v>
      </c>
      <c r="AI6" s="34">
        <f>PXIL!H6</f>
        <v>0</v>
      </c>
      <c r="AJ6" s="34">
        <f>PXIL!N6</f>
        <v>0</v>
      </c>
      <c r="AK6" s="34">
        <f>RTM_IEX!H6</f>
        <v>187.25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10.13796</v>
      </c>
      <c r="E7">
        <f>GT_NG!P7</f>
        <v>11.094269449715373</v>
      </c>
      <c r="F7">
        <f>GT_Spot!P7</f>
        <v>0</v>
      </c>
      <c r="G7">
        <f>PPCL_NG!P7</f>
        <v>42.2</v>
      </c>
      <c r="H7">
        <f>PPCL_Spot!P7</f>
        <v>0</v>
      </c>
      <c r="I7">
        <f>Bawana_NG!P7</f>
        <v>99.606109136361866</v>
      </c>
      <c r="J7">
        <f>Bawana_RLNG!P7</f>
        <v>120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1177.4210413016424</v>
      </c>
      <c r="P7" s="36">
        <v>118.59000000000003</v>
      </c>
      <c r="Q7" s="36">
        <v>0</v>
      </c>
      <c r="R7" s="38">
        <v>0</v>
      </c>
      <c r="S7" s="38">
        <v>0</v>
      </c>
      <c r="T7" s="37">
        <f>SUMPRODUCT(LTA!J7:AN7,LTA!J$101:AN$101,LTA!J$103:AN$103)</f>
        <v>53.61</v>
      </c>
      <c r="U7" s="37">
        <f>SUMPRODUCT(LTA!J7:AN7,LTA!J$102:AN$102,LTA!J$103:AN$103)</f>
        <v>81.86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653.57999999999993</v>
      </c>
      <c r="AB7" s="75">
        <f>-STOA!N7</f>
        <v>0</v>
      </c>
      <c r="AC7">
        <f t="shared" si="0"/>
        <v>22.085794543011932</v>
      </c>
      <c r="AD7">
        <f t="shared" si="1"/>
        <v>2487.6635853447074</v>
      </c>
      <c r="AE7">
        <f>'IDT-1'!B7</f>
        <v>0</v>
      </c>
      <c r="AF7" s="24"/>
      <c r="AG7">
        <f t="shared" si="2"/>
        <v>2487.6635853447074</v>
      </c>
      <c r="AI7" s="34">
        <f>PXIL!H7</f>
        <v>0</v>
      </c>
      <c r="AJ7" s="34">
        <f>PXIL!N7</f>
        <v>0</v>
      </c>
      <c r="AK7" s="34">
        <f>RTM_IEX!H7</f>
        <v>141.65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10.13796</v>
      </c>
      <c r="E8">
        <f>GT_NG!P8</f>
        <v>11.094269449715373</v>
      </c>
      <c r="F8">
        <f>GT_Spot!P8</f>
        <v>0</v>
      </c>
      <c r="G8">
        <f>PPCL_NG!P8</f>
        <v>42.2</v>
      </c>
      <c r="H8">
        <f>PPCL_Spot!P8</f>
        <v>0</v>
      </c>
      <c r="I8">
        <f>Bawana_NG!P8</f>
        <v>99.606109136361866</v>
      </c>
      <c r="J8">
        <f>Bawana_RLNG!P8</f>
        <v>120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1149.8318673489891</v>
      </c>
      <c r="P8" s="36">
        <v>118.59000000000003</v>
      </c>
      <c r="Q8" s="36">
        <v>0</v>
      </c>
      <c r="R8" s="38">
        <v>0</v>
      </c>
      <c r="S8" s="38">
        <v>0</v>
      </c>
      <c r="T8" s="37">
        <f>SUMPRODUCT(LTA!J8:AN8,LTA!J$101:AN$101,LTA!J$103:AN$103)</f>
        <v>64.86</v>
      </c>
      <c r="U8" s="37">
        <f>SUMPRODUCT(LTA!J8:AN8,LTA!J$102:AN$102,LTA!J$103:AN$103)</f>
        <v>82.88000000000001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625.43999999999983</v>
      </c>
      <c r="AB8" s="75">
        <f>-STOA!N8</f>
        <v>0</v>
      </c>
      <c r="AC8">
        <f t="shared" si="0"/>
        <v>21.694817812228585</v>
      </c>
      <c r="AD8">
        <f t="shared" si="1"/>
        <v>2443.6253881228376</v>
      </c>
      <c r="AE8">
        <f>'IDT-1'!B8</f>
        <v>0</v>
      </c>
      <c r="AF8" s="24"/>
      <c r="AG8">
        <f t="shared" si="2"/>
        <v>2443.6253881228376</v>
      </c>
      <c r="AI8" s="34">
        <f>PXIL!H8</f>
        <v>0</v>
      </c>
      <c r="AJ8" s="34">
        <f>PXIL!N8</f>
        <v>0</v>
      </c>
      <c r="AK8" s="34">
        <f>RTM_IEX!H8</f>
        <v>140.68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10.13796</v>
      </c>
      <c r="E9">
        <f>GT_NG!P9</f>
        <v>11.094269449715373</v>
      </c>
      <c r="F9">
        <f>GT_Spot!P9</f>
        <v>0</v>
      </c>
      <c r="G9">
        <f>PPCL_NG!P9</f>
        <v>42.2</v>
      </c>
      <c r="H9">
        <f>PPCL_Spot!P9</f>
        <v>0</v>
      </c>
      <c r="I9">
        <f>Bawana_NG!P9</f>
        <v>99.606109136361866</v>
      </c>
      <c r="J9">
        <f>Bawana_RLNG!P9</f>
        <v>120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1149.9606342791396</v>
      </c>
      <c r="P9" s="36">
        <v>118.59000000000003</v>
      </c>
      <c r="Q9" s="36">
        <v>0</v>
      </c>
      <c r="R9" s="38">
        <v>0</v>
      </c>
      <c r="S9" s="38">
        <v>0</v>
      </c>
      <c r="T9" s="37">
        <f>SUMPRODUCT(LTA!J9:AN9,LTA!J$101:AN$101,LTA!J$103:AN$103)</f>
        <v>64.78</v>
      </c>
      <c r="U9" s="37">
        <f>SUMPRODUCT(LTA!J9:AN9,LTA!J$102:AN$102,LTA!J$103:AN$103)</f>
        <v>83.88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600.22</v>
      </c>
      <c r="AB9" s="75">
        <f>-STOA!N9</f>
        <v>0</v>
      </c>
      <c r="AC9">
        <f t="shared" si="0"/>
        <v>21.174726961213906</v>
      </c>
      <c r="AD9">
        <f t="shared" si="1"/>
        <v>2385.0442459040028</v>
      </c>
      <c r="AE9">
        <f>'IDT-1'!B9</f>
        <v>0</v>
      </c>
      <c r="AF9" s="24"/>
      <c r="AG9">
        <f t="shared" si="2"/>
        <v>2385.0442459040028</v>
      </c>
      <c r="AI9" s="34">
        <f>PXIL!H9</f>
        <v>0</v>
      </c>
      <c r="AJ9" s="34">
        <f>PXIL!N9</f>
        <v>0</v>
      </c>
      <c r="AK9" s="34">
        <f>RTM_IEX!H9</f>
        <v>105.75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10.13796</v>
      </c>
      <c r="E10">
        <f>GT_NG!P10</f>
        <v>11.094269449715373</v>
      </c>
      <c r="F10">
        <f>GT_Spot!P10</f>
        <v>0</v>
      </c>
      <c r="G10">
        <f>PPCL_NG!P10</f>
        <v>42.2</v>
      </c>
      <c r="H10">
        <f>PPCL_Spot!P10</f>
        <v>0</v>
      </c>
      <c r="I10">
        <f>Bawana_NG!P10</f>
        <v>99.606109136361866</v>
      </c>
      <c r="J10">
        <f>Bawana_RLNG!P10</f>
        <v>120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1149.9607676791829</v>
      </c>
      <c r="P10" s="36">
        <v>118.59000000000003</v>
      </c>
      <c r="Q10" s="36">
        <v>0</v>
      </c>
      <c r="R10" s="38">
        <v>0</v>
      </c>
      <c r="S10" s="38">
        <v>0</v>
      </c>
      <c r="T10" s="37">
        <f>SUMPRODUCT(LTA!J10:AN10,LTA!J$101:AN$101,LTA!J$103:AN$103)</f>
        <v>64.72</v>
      </c>
      <c r="U10" s="37">
        <f>SUMPRODUCT(LTA!J10:AN10,LTA!J$102:AN$102,LTA!J$103:AN$103)</f>
        <v>84.52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564.31999999999994</v>
      </c>
      <c r="AB10" s="75">
        <f>-STOA!N10</f>
        <v>0</v>
      </c>
      <c r="AC10">
        <f t="shared" si="0"/>
        <v>20.872448135134295</v>
      </c>
      <c r="AD10">
        <f t="shared" si="1"/>
        <v>2350.996658130126</v>
      </c>
      <c r="AE10">
        <f>'IDT-1'!B10</f>
        <v>0</v>
      </c>
      <c r="AF10" s="24"/>
      <c r="AG10">
        <f t="shared" si="2"/>
        <v>2350.996658130126</v>
      </c>
      <c r="AI10" s="34">
        <f>PXIL!H10</f>
        <v>0</v>
      </c>
      <c r="AJ10" s="34">
        <f>PXIL!N10</f>
        <v>0</v>
      </c>
      <c r="AK10" s="34">
        <f>RTM_IEX!H10</f>
        <v>106.72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10.13796</v>
      </c>
      <c r="E11">
        <f>GT_NG!P11</f>
        <v>11.538697878566206</v>
      </c>
      <c r="F11">
        <f>GT_Spot!P11</f>
        <v>0</v>
      </c>
      <c r="G11">
        <f>PPCL_NG!P11</f>
        <v>42.2</v>
      </c>
      <c r="H11">
        <f>PPCL_Spot!P11</f>
        <v>0</v>
      </c>
      <c r="I11">
        <f>Bawana_NG!P11</f>
        <v>99.606109136361866</v>
      </c>
      <c r="J11">
        <f>Bawana_RLNG!P11</f>
        <v>120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1138.7282379403446</v>
      </c>
      <c r="P11" s="36">
        <v>118.59000000000003</v>
      </c>
      <c r="Q11" s="36">
        <v>0</v>
      </c>
      <c r="R11" s="38">
        <v>0</v>
      </c>
      <c r="S11" s="38">
        <v>0</v>
      </c>
      <c r="T11" s="37">
        <f>SUMPRODUCT(LTA!J11:AN11,LTA!J$101:AN$101,LTA!J$103:AN$103)</f>
        <v>66.13</v>
      </c>
      <c r="U11" s="37">
        <f>SUMPRODUCT(LTA!J11:AN11,LTA!J$102:AN$102,LTA!J$103:AN$103)</f>
        <v>100.43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417.81999999999994</v>
      </c>
      <c r="AB11" s="75">
        <f>-STOA!N11</f>
        <v>0</v>
      </c>
      <c r="AC11">
        <f t="shared" si="0"/>
        <v>19.589512843606403</v>
      </c>
      <c r="AD11">
        <f t="shared" si="1"/>
        <v>2206.4914921116665</v>
      </c>
      <c r="AE11">
        <f>'IDT-1'!B11</f>
        <v>130</v>
      </c>
      <c r="AF11" s="24"/>
      <c r="AG11">
        <f t="shared" si="2"/>
        <v>2336.4914921116665</v>
      </c>
      <c r="AI11" s="34">
        <f>PXIL!H11</f>
        <v>0</v>
      </c>
      <c r="AJ11" s="34">
        <f>PXIL!N11</f>
        <v>0</v>
      </c>
      <c r="AK11" s="34">
        <f>RTM_IEX!H11</f>
        <v>100.9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10.13796</v>
      </c>
      <c r="E12">
        <f>GT_NG!P12</f>
        <v>11.538697878566206</v>
      </c>
      <c r="F12">
        <f>GT_Spot!P12</f>
        <v>0</v>
      </c>
      <c r="G12">
        <f>PPCL_NG!P12</f>
        <v>42.2</v>
      </c>
      <c r="H12">
        <f>PPCL_Spot!P12</f>
        <v>0</v>
      </c>
      <c r="I12">
        <f>Bawana_NG!P12</f>
        <v>99.606109136361866</v>
      </c>
      <c r="J12">
        <f>Bawana_RLNG!P12</f>
        <v>120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1138.7281126801222</v>
      </c>
      <c r="P12" s="36">
        <v>118.59000000000003</v>
      </c>
      <c r="Q12" s="36">
        <v>0</v>
      </c>
      <c r="R12" s="38">
        <v>0</v>
      </c>
      <c r="S12" s="38">
        <v>0</v>
      </c>
      <c r="T12" s="37">
        <f>SUMPRODUCT(LTA!J12:AN12,LTA!J$101:AN$101,LTA!J$103:AN$103)</f>
        <v>65.22</v>
      </c>
      <c r="U12" s="37">
        <f>SUMPRODUCT(LTA!J12:AN12,LTA!J$102:AN$102,LTA!J$103:AN$103)</f>
        <v>99.300000000000011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417.81999999999994</v>
      </c>
      <c r="AB12" s="75">
        <f>-STOA!N12</f>
        <v>0</v>
      </c>
      <c r="AC12">
        <f t="shared" si="0"/>
        <v>19.580095741316441</v>
      </c>
      <c r="AD12">
        <f t="shared" si="1"/>
        <v>2205.4307839537332</v>
      </c>
      <c r="AE12">
        <f>'IDT-1'!B12</f>
        <v>99</v>
      </c>
      <c r="AF12" s="24"/>
      <c r="AG12">
        <f t="shared" si="2"/>
        <v>2304.4307839537332</v>
      </c>
      <c r="AI12" s="34">
        <f>PXIL!H12</f>
        <v>0</v>
      </c>
      <c r="AJ12" s="34">
        <f>PXIL!N12</f>
        <v>0</v>
      </c>
      <c r="AK12" s="34">
        <f>RTM_IEX!H12</f>
        <v>101.87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10.13796</v>
      </c>
      <c r="E13">
        <f>GT_NG!P13</f>
        <v>11.538697878566206</v>
      </c>
      <c r="F13">
        <f>GT_Spot!P13</f>
        <v>0</v>
      </c>
      <c r="G13">
        <f>PPCL_NG!P13</f>
        <v>42.2</v>
      </c>
      <c r="H13">
        <f>PPCL_Spot!P13</f>
        <v>0</v>
      </c>
      <c r="I13">
        <f>Bawana_NG!P13</f>
        <v>99.606109136361866</v>
      </c>
      <c r="J13">
        <f>Bawana_RLNG!P13</f>
        <v>120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1138.7297736061278</v>
      </c>
      <c r="P13" s="36">
        <v>118.59000000000003</v>
      </c>
      <c r="Q13" s="36">
        <v>0</v>
      </c>
      <c r="R13" s="38">
        <v>0</v>
      </c>
      <c r="S13" s="38">
        <v>0</v>
      </c>
      <c r="T13" s="37">
        <f>SUMPRODUCT(LTA!J13:AN13,LTA!J$101:AN$101,LTA!J$103:AN$103)</f>
        <v>65.14</v>
      </c>
      <c r="U13" s="37">
        <f>SUMPRODUCT(LTA!J13:AN13,LTA!J$102:AN$102,LTA!J$103:AN$103)</f>
        <v>98.320000000000007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417.81999999999994</v>
      </c>
      <c r="AB13" s="75">
        <f>-STOA!N13</f>
        <v>0</v>
      </c>
      <c r="AC13">
        <f t="shared" si="0"/>
        <v>19.382990357465292</v>
      </c>
      <c r="AD13">
        <f t="shared" si="1"/>
        <v>2183.2295502635911</v>
      </c>
      <c r="AE13">
        <f>'IDT-1'!B13</f>
        <v>63</v>
      </c>
      <c r="AF13" s="24"/>
      <c r="AG13">
        <f t="shared" si="2"/>
        <v>2246.2295502635911</v>
      </c>
      <c r="AI13" s="34">
        <f>PXIL!H13</f>
        <v>0</v>
      </c>
      <c r="AJ13" s="34">
        <f>PXIL!N13</f>
        <v>0</v>
      </c>
      <c r="AK13" s="34">
        <f>RTM_IEX!H13</f>
        <v>80.53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10.13796</v>
      </c>
      <c r="E14">
        <f>GT_NG!P14</f>
        <v>11.538697878566206</v>
      </c>
      <c r="F14">
        <f>GT_Spot!P14</f>
        <v>0</v>
      </c>
      <c r="G14">
        <f>PPCL_NG!P14</f>
        <v>42.2</v>
      </c>
      <c r="H14">
        <f>PPCL_Spot!P14</f>
        <v>0</v>
      </c>
      <c r="I14">
        <f>Bawana_NG!P14</f>
        <v>99.606109136361866</v>
      </c>
      <c r="J14">
        <f>Bawana_RLNG!P14</f>
        <v>120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1138.7297736061278</v>
      </c>
      <c r="P14" s="36">
        <v>118.59000000000003</v>
      </c>
      <c r="Q14" s="36">
        <v>0</v>
      </c>
      <c r="R14" s="38">
        <v>0</v>
      </c>
      <c r="S14" s="38">
        <v>0</v>
      </c>
      <c r="T14" s="37">
        <f>SUMPRODUCT(LTA!J14:AN14,LTA!J$101:AN$101,LTA!J$103:AN$103)</f>
        <v>65.070000000000007</v>
      </c>
      <c r="U14" s="37">
        <f>SUMPRODUCT(LTA!J14:AN14,LTA!J$102:AN$102,LTA!J$103:AN$103)</f>
        <v>96.94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417.81999999999994</v>
      </c>
      <c r="AB14" s="75">
        <f>-STOA!N14</f>
        <v>0</v>
      </c>
      <c r="AC14">
        <f t="shared" si="0"/>
        <v>19.370230357465292</v>
      </c>
      <c r="AD14">
        <f t="shared" si="1"/>
        <v>2181.7923102635905</v>
      </c>
      <c r="AE14">
        <f>'IDT-1'!B14</f>
        <v>32</v>
      </c>
      <c r="AF14" s="24"/>
      <c r="AG14">
        <f t="shared" si="2"/>
        <v>2213.7923102635905</v>
      </c>
      <c r="AI14" s="34">
        <f>PXIL!H14</f>
        <v>0</v>
      </c>
      <c r="AJ14" s="34">
        <f>PXIL!N14</f>
        <v>0</v>
      </c>
      <c r="AK14" s="34">
        <f>RTM_IEX!H14</f>
        <v>80.53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10.13796</v>
      </c>
      <c r="E15">
        <f>GT_NG!P15</f>
        <v>11.538697878566206</v>
      </c>
      <c r="F15">
        <f>GT_Spot!P15</f>
        <v>0</v>
      </c>
      <c r="G15">
        <f>PPCL_NG!P15</f>
        <v>42.2</v>
      </c>
      <c r="H15">
        <f>PPCL_Spot!P15</f>
        <v>0</v>
      </c>
      <c r="I15">
        <f>Bawana_NG!P15</f>
        <v>99.606109136361866</v>
      </c>
      <c r="J15">
        <f>Bawana_RLNG!P15</f>
        <v>120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1132.1604723865385</v>
      </c>
      <c r="P15" s="36">
        <v>118.59000000000003</v>
      </c>
      <c r="Q15" s="36">
        <v>0</v>
      </c>
      <c r="R15" s="38">
        <v>0</v>
      </c>
      <c r="S15" s="38">
        <v>0</v>
      </c>
      <c r="T15" s="37">
        <f>SUMPRODUCT(LTA!J15:AN15,LTA!J$101:AN$101,LTA!J$103:AN$103)</f>
        <v>65.989999999999995</v>
      </c>
      <c r="U15" s="37">
        <f>SUMPRODUCT(LTA!J15:AN15,LTA!J$102:AN$102,LTA!J$103:AN$103)</f>
        <v>95.25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417.81999999999994</v>
      </c>
      <c r="AB15" s="75">
        <f>-STOA!N15</f>
        <v>0</v>
      </c>
      <c r="AC15">
        <f t="shared" si="0"/>
        <v>19.168980506732904</v>
      </c>
      <c r="AD15">
        <f t="shared" si="1"/>
        <v>2159.1242588947334</v>
      </c>
      <c r="AE15">
        <f>'IDT-1'!B15</f>
        <v>2</v>
      </c>
      <c r="AF15" s="24"/>
      <c r="AG15">
        <f t="shared" si="2"/>
        <v>2161.1242588947334</v>
      </c>
      <c r="AI15" s="34">
        <f>PXIL!H15</f>
        <v>0</v>
      </c>
      <c r="AJ15" s="34">
        <f>PXIL!N15</f>
        <v>0</v>
      </c>
      <c r="AK15" s="34">
        <f>RTM_IEX!H15</f>
        <v>65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10.13796</v>
      </c>
      <c r="E16">
        <f>GT_NG!P16</f>
        <v>11.538697878566206</v>
      </c>
      <c r="F16">
        <f>GT_Spot!P16</f>
        <v>0</v>
      </c>
      <c r="G16">
        <f>PPCL_NG!P16</f>
        <v>42.2</v>
      </c>
      <c r="H16">
        <f>PPCL_Spot!P16</f>
        <v>0</v>
      </c>
      <c r="I16">
        <f>Bawana_NG!P16</f>
        <v>99.606109136361866</v>
      </c>
      <c r="J16">
        <f>Bawana_RLNG!P16</f>
        <v>120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1132.1604723865385</v>
      </c>
      <c r="P16" s="36">
        <v>118.59000000000003</v>
      </c>
      <c r="Q16" s="36">
        <v>0</v>
      </c>
      <c r="R16" s="38">
        <v>0</v>
      </c>
      <c r="S16" s="38">
        <v>0</v>
      </c>
      <c r="T16" s="37">
        <f>SUMPRODUCT(LTA!J16:AN16,LTA!J$101:AN$101,LTA!J$103:AN$103)</f>
        <v>64.790000000000006</v>
      </c>
      <c r="U16" s="37">
        <f>SUMPRODUCT(LTA!J16:AN16,LTA!J$102:AN$102,LTA!J$103:AN$103)</f>
        <v>93.4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417.81999999999994</v>
      </c>
      <c r="AB16" s="75">
        <f>-STOA!N16</f>
        <v>0</v>
      </c>
      <c r="AC16">
        <f t="shared" si="0"/>
        <v>18.928652506732909</v>
      </c>
      <c r="AD16">
        <f t="shared" si="1"/>
        <v>2132.0545868947338</v>
      </c>
      <c r="AE16">
        <f>'IDT-1'!B16</f>
        <v>0</v>
      </c>
      <c r="AF16" s="24"/>
      <c r="AG16">
        <f t="shared" si="2"/>
        <v>2132.0545868947338</v>
      </c>
      <c r="AI16" s="34">
        <f>PXIL!H16</f>
        <v>0</v>
      </c>
      <c r="AJ16" s="34">
        <f>PXIL!N16</f>
        <v>0</v>
      </c>
      <c r="AK16" s="34">
        <f>RTM_IEX!H16</f>
        <v>40.74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10.13796</v>
      </c>
      <c r="E17">
        <f>GT_NG!P17</f>
        <v>11.538697878566206</v>
      </c>
      <c r="F17">
        <f>GT_Spot!P17</f>
        <v>0</v>
      </c>
      <c r="G17">
        <f>PPCL_NG!P17</f>
        <v>42.2</v>
      </c>
      <c r="H17">
        <f>PPCL_Spot!P17</f>
        <v>0</v>
      </c>
      <c r="I17">
        <f>Bawana_NG!P17</f>
        <v>99.606109136361866</v>
      </c>
      <c r="J17">
        <f>Bawana_RLNG!P17</f>
        <v>120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1132.6681776198309</v>
      </c>
      <c r="P17" s="36">
        <v>118.59000000000003</v>
      </c>
      <c r="Q17" s="36">
        <v>0</v>
      </c>
      <c r="R17" s="38">
        <v>0</v>
      </c>
      <c r="S17" s="38">
        <v>0</v>
      </c>
      <c r="T17" s="37">
        <f>SUMPRODUCT(LTA!J17:AN17,LTA!J$101:AN$101,LTA!J$103:AN$103)</f>
        <v>61.41</v>
      </c>
      <c r="U17" s="37">
        <f>SUMPRODUCT(LTA!J17:AN17,LTA!J$102:AN$102,LTA!J$103:AN$103)</f>
        <v>91.58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417.81999999999994</v>
      </c>
      <c r="AB17" s="75">
        <f>-STOA!N17</f>
        <v>0</v>
      </c>
      <c r="AC17">
        <f t="shared" si="0"/>
        <v>18.682584312785881</v>
      </c>
      <c r="AD17">
        <f t="shared" si="1"/>
        <v>2104.3383603219731</v>
      </c>
      <c r="AE17">
        <f>'IDT-1'!B17</f>
        <v>0</v>
      </c>
      <c r="AF17" s="24"/>
      <c r="AG17">
        <f t="shared" si="2"/>
        <v>2104.3383603219731</v>
      </c>
      <c r="AI17" s="34">
        <f>PXIL!H17</f>
        <v>0</v>
      </c>
      <c r="AJ17" s="34">
        <f>PXIL!N17</f>
        <v>0</v>
      </c>
      <c r="AK17" s="34">
        <f>RTM_IEX!H17</f>
        <v>17.47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10.13796</v>
      </c>
      <c r="E18">
        <f>GT_NG!P18</f>
        <v>11.538697878566206</v>
      </c>
      <c r="F18">
        <f>GT_Spot!P18</f>
        <v>0</v>
      </c>
      <c r="G18">
        <f>PPCL_NG!P18</f>
        <v>42.2</v>
      </c>
      <c r="H18">
        <f>PPCL_Spot!P18</f>
        <v>0</v>
      </c>
      <c r="I18">
        <f>Bawana_NG!P18</f>
        <v>99.606109136361866</v>
      </c>
      <c r="J18">
        <f>Bawana_RLNG!P18</f>
        <v>120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1132.6681105877028</v>
      </c>
      <c r="P18" s="36">
        <v>118.59000000000003</v>
      </c>
      <c r="Q18" s="36">
        <v>0</v>
      </c>
      <c r="R18" s="38">
        <v>0</v>
      </c>
      <c r="S18" s="38">
        <v>0</v>
      </c>
      <c r="T18" s="37">
        <f>SUMPRODUCT(LTA!J18:AN18,LTA!J$101:AN$101,LTA!J$103:AN$103)</f>
        <v>60.81</v>
      </c>
      <c r="U18" s="37">
        <f>SUMPRODUCT(LTA!J18:AN18,LTA!J$102:AN$102,LTA!J$103:AN$103)</f>
        <v>90.77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417.81999999999994</v>
      </c>
      <c r="AB18" s="75">
        <f>-STOA!N18</f>
        <v>0</v>
      </c>
      <c r="AC18">
        <f t="shared" si="0"/>
        <v>18.516439722903154</v>
      </c>
      <c r="AD18">
        <f t="shared" si="1"/>
        <v>2085.6244378797278</v>
      </c>
      <c r="AE18">
        <f>'IDT-1'!B18</f>
        <v>0</v>
      </c>
      <c r="AF18" s="24"/>
      <c r="AG18">
        <f t="shared" si="2"/>
        <v>2085.6244378797278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10.13796</v>
      </c>
      <c r="E19">
        <f>GT_NG!P19</f>
        <v>11.538697878566206</v>
      </c>
      <c r="F19">
        <f>GT_Spot!P19</f>
        <v>0</v>
      </c>
      <c r="G19">
        <f>PPCL_NG!P19</f>
        <v>42.2</v>
      </c>
      <c r="H19">
        <f>PPCL_Spot!P19</f>
        <v>0</v>
      </c>
      <c r="I19">
        <f>Bawana_NG!P19</f>
        <v>99.606109136361866</v>
      </c>
      <c r="J19">
        <f>Bawana_RLNG!P19</f>
        <v>120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1150.5452925113871</v>
      </c>
      <c r="P19" s="36">
        <v>118.59000000000003</v>
      </c>
      <c r="Q19" s="36">
        <v>0</v>
      </c>
      <c r="R19" s="38">
        <v>0</v>
      </c>
      <c r="S19" s="38">
        <v>0</v>
      </c>
      <c r="T19" s="37">
        <f>SUMPRODUCT(LTA!J19:AN19,LTA!J$101:AN$101,LTA!J$103:AN$103)</f>
        <v>60.45</v>
      </c>
      <c r="U19" s="37">
        <f>SUMPRODUCT(LTA!J19:AN19,LTA!J$102:AN$102,LTA!J$103:AN$103)</f>
        <v>89.009999999999991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418.78</v>
      </c>
      <c r="AB19" s="75">
        <f>-STOA!N19</f>
        <v>0</v>
      </c>
      <c r="AC19">
        <f t="shared" si="0"/>
        <v>18.787844709142313</v>
      </c>
      <c r="AD19">
        <f t="shared" si="1"/>
        <v>2088.0702148171731</v>
      </c>
      <c r="AE19">
        <f>'IDT-1'!B19</f>
        <v>0</v>
      </c>
      <c r="AF19" s="24"/>
      <c r="AG19">
        <f t="shared" si="2"/>
        <v>2088.0702148171731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-14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10.13796</v>
      </c>
      <c r="E20">
        <f>GT_NG!P20</f>
        <v>11.538697878566206</v>
      </c>
      <c r="F20">
        <f>GT_Spot!P20</f>
        <v>0</v>
      </c>
      <c r="G20">
        <f>PPCL_NG!P20</f>
        <v>42.2</v>
      </c>
      <c r="H20">
        <f>PPCL_Spot!P20</f>
        <v>0</v>
      </c>
      <c r="I20">
        <f>Bawana_NG!P20</f>
        <v>99.606109136361866</v>
      </c>
      <c r="J20">
        <f>Bawana_RLNG!P20</f>
        <v>120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1150.5452587477794</v>
      </c>
      <c r="P20" s="36">
        <v>118.59000000000003</v>
      </c>
      <c r="Q20" s="36">
        <v>0</v>
      </c>
      <c r="R20" s="38">
        <v>0</v>
      </c>
      <c r="S20" s="38">
        <v>0</v>
      </c>
      <c r="T20" s="37">
        <f>SUMPRODUCT(LTA!J20:AN20,LTA!J$101:AN$101,LTA!J$103:AN$103)</f>
        <v>59.86</v>
      </c>
      <c r="U20" s="37">
        <f>SUMPRODUCT(LTA!J20:AN20,LTA!J$102:AN$102,LTA!J$103:AN$103)</f>
        <v>88.039999999999992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418.78</v>
      </c>
      <c r="AB20" s="75">
        <f>-STOA!N20</f>
        <v>0</v>
      </c>
      <c r="AC20">
        <f t="shared" si="0"/>
        <v>19.067094620255006</v>
      </c>
      <c r="AD20">
        <f t="shared" si="1"/>
        <v>2053.2309311424524</v>
      </c>
      <c r="AE20">
        <f>'IDT-1'!B20</f>
        <v>0</v>
      </c>
      <c r="AF20" s="24"/>
      <c r="AG20">
        <f t="shared" si="2"/>
        <v>2053.2309311424524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-47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10.13796</v>
      </c>
      <c r="E21">
        <f>GT_NG!P21</f>
        <v>11.538697878566206</v>
      </c>
      <c r="F21">
        <f>GT_Spot!P21</f>
        <v>0</v>
      </c>
      <c r="G21">
        <f>PPCL_NG!P21</f>
        <v>42.2</v>
      </c>
      <c r="H21">
        <f>PPCL_Spot!P21</f>
        <v>0</v>
      </c>
      <c r="I21">
        <f>Bawana_NG!P21</f>
        <v>99.606109136361866</v>
      </c>
      <c r="J21">
        <f>Bawana_RLNG!P21</f>
        <v>120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1103.6782795471547</v>
      </c>
      <c r="P21" s="36">
        <v>118.59000000000003</v>
      </c>
      <c r="Q21" s="36">
        <v>0</v>
      </c>
      <c r="R21" s="38">
        <v>0</v>
      </c>
      <c r="S21" s="38">
        <v>0</v>
      </c>
      <c r="T21" s="37">
        <f>SUMPRODUCT(LTA!J21:AN21,LTA!J$101:AN$101,LTA!J$103:AN$103)</f>
        <v>59.08</v>
      </c>
      <c r="U21" s="37">
        <f>SUMPRODUCT(LTA!J21:AN21,LTA!J$102:AN$102,LTA!J$103:AN$103)</f>
        <v>83.009999999999991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418.78</v>
      </c>
      <c r="AB21" s="75">
        <f>-STOA!N21</f>
        <v>0</v>
      </c>
      <c r="AC21">
        <f t="shared" si="0"/>
        <v>18.514755928067558</v>
      </c>
      <c r="AD21">
        <f t="shared" si="1"/>
        <v>2011.1062906340153</v>
      </c>
      <c r="AE21">
        <f>'IDT-1'!B21</f>
        <v>0</v>
      </c>
      <c r="AF21" s="24"/>
      <c r="AG21">
        <f t="shared" si="2"/>
        <v>2011.1062906340153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-37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10.13796</v>
      </c>
      <c r="E22">
        <f>GT_NG!P22</f>
        <v>11.538697878566206</v>
      </c>
      <c r="F22">
        <f>GT_Spot!P22</f>
        <v>0</v>
      </c>
      <c r="G22">
        <f>PPCL_NG!P22</f>
        <v>42.2</v>
      </c>
      <c r="H22">
        <f>PPCL_Spot!P22</f>
        <v>0</v>
      </c>
      <c r="I22">
        <f>Bawana_NG!P22</f>
        <v>99.606109136361866</v>
      </c>
      <c r="J22">
        <f>Bawana_RLNG!P22</f>
        <v>120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1050.4549267867546</v>
      </c>
      <c r="P22" s="36">
        <v>118.59000000000003</v>
      </c>
      <c r="Q22" s="36">
        <v>0</v>
      </c>
      <c r="R22" s="38">
        <v>0</v>
      </c>
      <c r="S22" s="38">
        <v>0</v>
      </c>
      <c r="T22" s="37">
        <f>SUMPRODUCT(LTA!J22:AN22,LTA!J$101:AN$101,LTA!J$103:AN$103)</f>
        <v>43.32</v>
      </c>
      <c r="U22" s="37">
        <f>SUMPRODUCT(LTA!J22:AN22,LTA!J$102:AN$102,LTA!J$103:AN$103)</f>
        <v>69.819999999999993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418.78</v>
      </c>
      <c r="AB22" s="75">
        <f>-STOA!N22</f>
        <v>0</v>
      </c>
      <c r="AC22">
        <f t="shared" si="0"/>
        <v>17.548499705454809</v>
      </c>
      <c r="AD22">
        <f t="shared" si="1"/>
        <v>1976.5991940962278</v>
      </c>
      <c r="AE22">
        <f>'IDT-1'!B22</f>
        <v>0</v>
      </c>
      <c r="AF22" s="24"/>
      <c r="AG22">
        <f t="shared" si="2"/>
        <v>1976.5991940962278</v>
      </c>
      <c r="AI22" s="34">
        <f>PXIL!H22</f>
        <v>0</v>
      </c>
      <c r="AJ22" s="34">
        <f>PXIL!N22</f>
        <v>0</v>
      </c>
      <c r="AK22" s="34">
        <f>RTM_IEX!H22</f>
        <v>9.6999999999999993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10.13796</v>
      </c>
      <c r="E23">
        <f>GT_NG!P23</f>
        <v>11.538697878566206</v>
      </c>
      <c r="F23">
        <f>GT_Spot!P23</f>
        <v>0</v>
      </c>
      <c r="G23">
        <f>PPCL_NG!P23</f>
        <v>42.2</v>
      </c>
      <c r="H23">
        <f>PPCL_Spot!P23</f>
        <v>0</v>
      </c>
      <c r="I23">
        <f>Bawana_NG!P23</f>
        <v>99.606109136361866</v>
      </c>
      <c r="J23">
        <f>Bawana_RLNG!P23</f>
        <v>120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1058.7145367720141</v>
      </c>
      <c r="P23" s="36">
        <v>118.59000000000003</v>
      </c>
      <c r="Q23" s="36">
        <v>0</v>
      </c>
      <c r="R23" s="38">
        <v>0</v>
      </c>
      <c r="S23" s="38">
        <v>0</v>
      </c>
      <c r="T23" s="37">
        <f>SUMPRODUCT(LTA!J23:AN23,LTA!J$101:AN$101,LTA!J$103:AN$103)</f>
        <v>43.17</v>
      </c>
      <c r="U23" s="37">
        <f>SUMPRODUCT(LTA!J23:AN23,LTA!J$102:AN$102,LTA!J$103:AN$103)</f>
        <v>69.62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418.78</v>
      </c>
      <c r="AB23" s="75">
        <f>-STOA!N23</f>
        <v>0</v>
      </c>
      <c r="AC23">
        <f t="shared" si="0"/>
        <v>17.772453716424366</v>
      </c>
      <c r="AD23">
        <f t="shared" si="1"/>
        <v>1947.5848500705179</v>
      </c>
      <c r="AE23">
        <f>'IDT-1'!B23</f>
        <v>0</v>
      </c>
      <c r="AF23" s="24"/>
      <c r="AG23">
        <f t="shared" si="2"/>
        <v>1947.5848500705179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-27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10.13796</v>
      </c>
      <c r="E24">
        <f>GT_NG!P24</f>
        <v>11.094269449715373</v>
      </c>
      <c r="F24">
        <f>GT_Spot!P24</f>
        <v>0</v>
      </c>
      <c r="G24">
        <f>PPCL_NG!P24</f>
        <v>42.2</v>
      </c>
      <c r="H24">
        <f>PPCL_Spot!P24</f>
        <v>0</v>
      </c>
      <c r="I24">
        <f>Bawana_NG!P24</f>
        <v>99.606109136361866</v>
      </c>
      <c r="J24">
        <f>Bawana_RLNG!P24</f>
        <v>120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1029.6098897919067</v>
      </c>
      <c r="P24" s="36">
        <v>118.59000000000003</v>
      </c>
      <c r="Q24" s="36">
        <v>0</v>
      </c>
      <c r="R24" s="38">
        <v>0</v>
      </c>
      <c r="S24" s="38">
        <v>0</v>
      </c>
      <c r="T24" s="37">
        <f>SUMPRODUCT(LTA!J24:AN24,LTA!J$101:AN$101,LTA!J$103:AN$103)</f>
        <v>43.17</v>
      </c>
      <c r="U24" s="37">
        <f>SUMPRODUCT(LTA!J24:AN24,LTA!J$102:AN$102,LTA!J$103:AN$103)</f>
        <v>69.319999999999993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418.78</v>
      </c>
      <c r="AB24" s="75">
        <f>-STOA!N24</f>
        <v>0</v>
      </c>
      <c r="AC24">
        <f t="shared" si="0"/>
        <v>17.341097429903822</v>
      </c>
      <c r="AD24">
        <f t="shared" si="1"/>
        <v>1937.1671309480801</v>
      </c>
      <c r="AE24">
        <f>'IDT-1'!B24</f>
        <v>0</v>
      </c>
      <c r="AF24" s="24"/>
      <c r="AG24">
        <f t="shared" si="2"/>
        <v>1937.1671309480801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-8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10.13796</v>
      </c>
      <c r="E25">
        <f>GT_NG!P25</f>
        <v>11.094269449715373</v>
      </c>
      <c r="F25">
        <f>GT_Spot!P25</f>
        <v>0</v>
      </c>
      <c r="G25">
        <f>PPCL_NG!P25</f>
        <v>42.2</v>
      </c>
      <c r="H25">
        <f>PPCL_Spot!P25</f>
        <v>0</v>
      </c>
      <c r="I25">
        <f>Bawana_NG!P25</f>
        <v>99.606109136361866</v>
      </c>
      <c r="J25">
        <f>Bawana_RLNG!P25</f>
        <v>120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1046.9848626649398</v>
      </c>
      <c r="P25" s="36">
        <v>118.59000000000003</v>
      </c>
      <c r="Q25" s="36">
        <v>0</v>
      </c>
      <c r="R25" s="38">
        <v>0</v>
      </c>
      <c r="S25" s="38">
        <v>0</v>
      </c>
      <c r="T25" s="37">
        <f>SUMPRODUCT(LTA!J25:AN25,LTA!J$101:AN$101,LTA!J$103:AN$103)</f>
        <v>42.129999999999995</v>
      </c>
      <c r="U25" s="37">
        <f>SUMPRODUCT(LTA!J25:AN25,LTA!J$102:AN$102,LTA!J$103:AN$103)</f>
        <v>68.69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418.78</v>
      </c>
      <c r="AB25" s="75">
        <f>-STOA!N25</f>
        <v>0</v>
      </c>
      <c r="AC25">
        <f t="shared" si="0"/>
        <v>17.56808246640847</v>
      </c>
      <c r="AD25">
        <f t="shared" si="1"/>
        <v>1942.6451187846087</v>
      </c>
      <c r="AE25">
        <f>'IDT-1'!B25</f>
        <v>0</v>
      </c>
      <c r="AF25" s="24"/>
      <c r="AG25">
        <f t="shared" si="2"/>
        <v>1942.6451187846087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-18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10.13796</v>
      </c>
      <c r="E26">
        <f>GT_NG!P26</f>
        <v>11.094269449715373</v>
      </c>
      <c r="F26">
        <f>GT_Spot!P26</f>
        <v>0</v>
      </c>
      <c r="G26">
        <f>PPCL_NG!P26</f>
        <v>42.2</v>
      </c>
      <c r="H26">
        <f>PPCL_Spot!P26</f>
        <v>0</v>
      </c>
      <c r="I26">
        <f>Bawana_NG!P26</f>
        <v>99.606109136361866</v>
      </c>
      <c r="J26">
        <f>Bawana_RLNG!P26</f>
        <v>120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1051.3221365564802</v>
      </c>
      <c r="P26" s="36">
        <v>118.59000000000003</v>
      </c>
      <c r="Q26" s="36">
        <v>0</v>
      </c>
      <c r="R26" s="38">
        <v>0</v>
      </c>
      <c r="S26" s="38">
        <v>0</v>
      </c>
      <c r="T26" s="37">
        <f>SUMPRODUCT(LTA!J26:AN26,LTA!J$101:AN$101,LTA!J$103:AN$103)</f>
        <v>42.050000000000004</v>
      </c>
      <c r="U26" s="37">
        <f>SUMPRODUCT(LTA!J26:AN26,LTA!J$102:AN$102,LTA!J$103:AN$103)</f>
        <v>67.14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418.78</v>
      </c>
      <c r="AB26" s="75">
        <f>-STOA!N26</f>
        <v>0</v>
      </c>
      <c r="AC26">
        <f t="shared" si="0"/>
        <v>17.725078389486953</v>
      </c>
      <c r="AD26">
        <f t="shared" si="1"/>
        <v>1930.1953967530706</v>
      </c>
      <c r="AE26">
        <f>'IDT-1'!B26</f>
        <v>0</v>
      </c>
      <c r="AF26" s="24"/>
      <c r="AG26">
        <f t="shared" si="2"/>
        <v>1930.1953967530706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-33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10.13796</v>
      </c>
      <c r="E27">
        <f>GT_NG!P27</f>
        <v>11.094269449715373</v>
      </c>
      <c r="F27">
        <f>GT_Spot!P27</f>
        <v>0</v>
      </c>
      <c r="G27">
        <f>PPCL_NG!P27</f>
        <v>42.2</v>
      </c>
      <c r="H27">
        <f>PPCL_Spot!P27</f>
        <v>0</v>
      </c>
      <c r="I27">
        <f>Bawana_NG!P27</f>
        <v>99.606109136361866</v>
      </c>
      <c r="J27">
        <f>Bawana_RLNG!P27</f>
        <v>120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1113.9498568550562</v>
      </c>
      <c r="P27" s="36">
        <v>118.59000000000003</v>
      </c>
      <c r="Q27" s="36">
        <v>0</v>
      </c>
      <c r="R27" s="38">
        <v>2.2400000000000002</v>
      </c>
      <c r="S27" s="38">
        <v>0</v>
      </c>
      <c r="T27" s="37">
        <f>SUMPRODUCT(LTA!J27:AN27,LTA!J$101:AN$101,LTA!J$103:AN$103)</f>
        <v>41.25</v>
      </c>
      <c r="U27" s="37">
        <f>SUMPRODUCT(LTA!J27:AN27,LTA!J$102:AN$102,LTA!J$103:AN$103)</f>
        <v>70.400000000000006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300.02999999999997</v>
      </c>
      <c r="AB27" s="75">
        <f>-STOA!N27</f>
        <v>0</v>
      </c>
      <c r="AC27">
        <f t="shared" si="0"/>
        <v>17.449152119881976</v>
      </c>
      <c r="AD27">
        <f t="shared" si="1"/>
        <v>1965.4090433212516</v>
      </c>
      <c r="AE27">
        <f>'IDT-1'!B27</f>
        <v>0</v>
      </c>
      <c r="AF27" s="24"/>
      <c r="AG27">
        <f t="shared" si="2"/>
        <v>1965.4090433212516</v>
      </c>
      <c r="AI27" s="34">
        <f>PXIL!H27</f>
        <v>0</v>
      </c>
      <c r="AJ27" s="34">
        <f>PXIL!N27</f>
        <v>0</v>
      </c>
      <c r="AK27" s="34">
        <f>RTM_IEX!H27</f>
        <v>53.36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10.13796</v>
      </c>
      <c r="E28">
        <f>GT_NG!P28</f>
        <v>11.094269449715373</v>
      </c>
      <c r="F28">
        <f>GT_Spot!P28</f>
        <v>0</v>
      </c>
      <c r="G28">
        <f>PPCL_NG!P28</f>
        <v>42.2</v>
      </c>
      <c r="H28">
        <f>PPCL_Spot!P28</f>
        <v>0</v>
      </c>
      <c r="I28">
        <f>Bawana_NG!P28</f>
        <v>99.606109136361866</v>
      </c>
      <c r="J28">
        <f>Bawana_RLNG!P28</f>
        <v>120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1165.9998866696799</v>
      </c>
      <c r="P28" s="36">
        <v>118.59000000000003</v>
      </c>
      <c r="Q28" s="36">
        <v>0</v>
      </c>
      <c r="R28" s="38">
        <v>5.31</v>
      </c>
      <c r="S28" s="38">
        <v>0</v>
      </c>
      <c r="T28" s="37">
        <f>SUMPRODUCT(LTA!J28:AN28,LTA!J$101:AN$101,LTA!J$103:AN$103)</f>
        <v>41.22</v>
      </c>
      <c r="U28" s="37">
        <f>SUMPRODUCT(LTA!J28:AN28,LTA!J$102:AN$102,LTA!J$103:AN$103)</f>
        <v>68.83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300.02999999999997</v>
      </c>
      <c r="AB28" s="75">
        <f>-STOA!N28</f>
        <v>0</v>
      </c>
      <c r="AC28">
        <f t="shared" si="0"/>
        <v>17.592610422605791</v>
      </c>
      <c r="AD28">
        <f t="shared" si="1"/>
        <v>1949.4256148331513</v>
      </c>
      <c r="AE28">
        <f>'IDT-1'!B28</f>
        <v>0</v>
      </c>
      <c r="AF28" s="24"/>
      <c r="AG28">
        <f t="shared" si="2"/>
        <v>1949.4256148331513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-16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10.13796</v>
      </c>
      <c r="E29">
        <f>GT_NG!P29</f>
        <v>11.094269449715373</v>
      </c>
      <c r="F29">
        <f>GT_Spot!P29</f>
        <v>0</v>
      </c>
      <c r="G29">
        <f>PPCL_NG!P29</f>
        <v>42.2</v>
      </c>
      <c r="H29">
        <f>PPCL_Spot!P29</f>
        <v>0</v>
      </c>
      <c r="I29">
        <f>Bawana_NG!P29</f>
        <v>99.606109136361866</v>
      </c>
      <c r="J29">
        <f>Bawana_RLNG!P29</f>
        <v>120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1174.4320961179917</v>
      </c>
      <c r="P29" s="36">
        <v>118.59000000000003</v>
      </c>
      <c r="Q29" s="36">
        <v>0</v>
      </c>
      <c r="R29" s="38">
        <v>10.395202952029521</v>
      </c>
      <c r="S29" s="38">
        <v>0</v>
      </c>
      <c r="T29" s="37">
        <f>SUMPRODUCT(LTA!J29:AN29,LTA!J$101:AN$101,LTA!J$103:AN$103)</f>
        <v>46.63</v>
      </c>
      <c r="U29" s="37">
        <f>SUMPRODUCT(LTA!J29:AN29,LTA!J$102:AN$102,LTA!J$103:AN$103)</f>
        <v>71.44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300.02999999999997</v>
      </c>
      <c r="AB29" s="75">
        <f>-STOA!N29</f>
        <v>0</v>
      </c>
      <c r="AC29">
        <f t="shared" si="0"/>
        <v>17.640089611373668</v>
      </c>
      <c r="AD29">
        <f t="shared" si="1"/>
        <v>1986.9155480447248</v>
      </c>
      <c r="AE29">
        <f>'IDT-1'!B29</f>
        <v>0</v>
      </c>
      <c r="AF29" s="24"/>
      <c r="AG29">
        <f t="shared" si="2"/>
        <v>1986.9155480447248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10.13796</v>
      </c>
      <c r="E30">
        <f>GT_NG!P30</f>
        <v>11.094269449715373</v>
      </c>
      <c r="F30">
        <f>GT_Spot!P30</f>
        <v>0</v>
      </c>
      <c r="G30">
        <f>PPCL_NG!P30</f>
        <v>42.2</v>
      </c>
      <c r="H30">
        <f>PPCL_Spot!P30</f>
        <v>0</v>
      </c>
      <c r="I30">
        <f>Bawana_NG!P30</f>
        <v>99.606109136361866</v>
      </c>
      <c r="J30">
        <f>Bawana_RLNG!P30</f>
        <v>120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1153.8277868227365</v>
      </c>
      <c r="P30" s="36">
        <v>118.59000000000003</v>
      </c>
      <c r="Q30" s="36">
        <v>0</v>
      </c>
      <c r="R30" s="38">
        <v>25.45</v>
      </c>
      <c r="S30" s="38">
        <v>0</v>
      </c>
      <c r="T30" s="37">
        <f>SUMPRODUCT(LTA!J30:AN30,LTA!J$101:AN$101,LTA!J$103:AN$103)</f>
        <v>55.620000000000005</v>
      </c>
      <c r="U30" s="37">
        <f>SUMPRODUCT(LTA!J30:AN30,LTA!J$102:AN$102,LTA!J$103:AN$103)</f>
        <v>70.849999999999994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300.02999999999997</v>
      </c>
      <c r="AB30" s="75">
        <f>-STOA!N30</f>
        <v>0</v>
      </c>
      <c r="AC30">
        <f t="shared" si="0"/>
        <v>17.807223943952689</v>
      </c>
      <c r="AD30">
        <f t="shared" si="1"/>
        <v>1973.5989014648612</v>
      </c>
      <c r="AE30">
        <f>'IDT-1'!B30</f>
        <v>0</v>
      </c>
      <c r="AF30" s="24"/>
      <c r="AG30">
        <f t="shared" si="2"/>
        <v>1973.5989014648612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-16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10.13796</v>
      </c>
      <c r="E31">
        <f>GT_NG!P31</f>
        <v>11.094269449715373</v>
      </c>
      <c r="F31">
        <f>GT_Spot!P31</f>
        <v>0</v>
      </c>
      <c r="G31">
        <f>PPCL_NG!P31</f>
        <v>42.2</v>
      </c>
      <c r="H31">
        <f>PPCL_Spot!P31</f>
        <v>0</v>
      </c>
      <c r="I31">
        <f>Bawana_NG!P31</f>
        <v>99.606109136361866</v>
      </c>
      <c r="J31">
        <f>Bawana_RLNG!P31</f>
        <v>120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1129.6796369581925</v>
      </c>
      <c r="P31" s="36">
        <v>118.59000000000003</v>
      </c>
      <c r="Q31" s="36">
        <v>0</v>
      </c>
      <c r="R31" s="38">
        <v>38.46</v>
      </c>
      <c r="S31" s="38">
        <v>0</v>
      </c>
      <c r="T31" s="37">
        <f>SUMPRODUCT(LTA!J31:AN31,LTA!J$101:AN$101,LTA!J$103:AN$103)</f>
        <v>69.290000000000006</v>
      </c>
      <c r="U31" s="37">
        <f>SUMPRODUCT(LTA!J31:AN31,LTA!J$102:AN$102,LTA!J$103:AN$103)</f>
        <v>70.100000000000009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299.02</v>
      </c>
      <c r="AB31" s="75">
        <f>-STOA!N31</f>
        <v>0</v>
      </c>
      <c r="AC31">
        <f t="shared" si="0"/>
        <v>18.124750688421535</v>
      </c>
      <c r="AD31">
        <f t="shared" si="1"/>
        <v>1939.0532248558484</v>
      </c>
      <c r="AE31">
        <f>'IDT-1'!B31</f>
        <v>0</v>
      </c>
      <c r="AF31" s="24"/>
      <c r="AG31">
        <f t="shared" si="2"/>
        <v>1939.0532248558484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-51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10.13796</v>
      </c>
      <c r="E32">
        <f>GT_NG!P32</f>
        <v>11.094269449715373</v>
      </c>
      <c r="F32">
        <f>GT_Spot!P32</f>
        <v>0</v>
      </c>
      <c r="G32">
        <f>PPCL_NG!P32</f>
        <v>42.2</v>
      </c>
      <c r="H32">
        <f>PPCL_Spot!P32</f>
        <v>0</v>
      </c>
      <c r="I32">
        <f>Bawana_NG!P32</f>
        <v>99.606109136361866</v>
      </c>
      <c r="J32">
        <f>Bawana_RLNG!P32</f>
        <v>120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1103.5471007072504</v>
      </c>
      <c r="P32" s="36">
        <v>118.59000000000003</v>
      </c>
      <c r="Q32" s="36">
        <v>0</v>
      </c>
      <c r="R32" s="38">
        <v>43.499999999999993</v>
      </c>
      <c r="S32" s="38">
        <v>0</v>
      </c>
      <c r="T32" s="37">
        <f>SUMPRODUCT(LTA!J32:AN32,LTA!J$101:AN$101,LTA!J$103:AN$103)</f>
        <v>88.13</v>
      </c>
      <c r="U32" s="37">
        <f>SUMPRODUCT(LTA!J32:AN32,LTA!J$102:AN$102,LTA!J$103:AN$103)</f>
        <v>68.75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299.02</v>
      </c>
      <c r="AB32" s="75">
        <f>-STOA!N32</f>
        <v>0</v>
      </c>
      <c r="AC32">
        <f t="shared" si="0"/>
        <v>18.101926496935441</v>
      </c>
      <c r="AD32">
        <f t="shared" si="1"/>
        <v>1934.4735127963922</v>
      </c>
      <c r="AE32">
        <f>'IDT-1'!B32</f>
        <v>0</v>
      </c>
      <c r="AF32" s="24"/>
      <c r="AG32">
        <f t="shared" si="2"/>
        <v>1934.4735127963922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-52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10.13796</v>
      </c>
      <c r="E33">
        <f>GT_NG!P33</f>
        <v>11.094269449715373</v>
      </c>
      <c r="F33">
        <f>GT_Spot!P33</f>
        <v>0</v>
      </c>
      <c r="G33">
        <f>PPCL_NG!P33</f>
        <v>42.2</v>
      </c>
      <c r="H33">
        <f>PPCL_Spot!P33</f>
        <v>0</v>
      </c>
      <c r="I33">
        <f>Bawana_NG!P33</f>
        <v>99.606109136361866</v>
      </c>
      <c r="J33">
        <f>Bawana_RLNG!P33</f>
        <v>120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1082.2936728286709</v>
      </c>
      <c r="P33" s="36">
        <v>118.59000000000003</v>
      </c>
      <c r="Q33" s="36">
        <v>0</v>
      </c>
      <c r="R33" s="38">
        <v>45.5</v>
      </c>
      <c r="S33" s="38">
        <v>0</v>
      </c>
      <c r="T33" s="37">
        <f>SUMPRODUCT(LTA!J33:AN33,LTA!J$101:AN$101,LTA!J$103:AN$103)</f>
        <v>119.25999999999999</v>
      </c>
      <c r="U33" s="37">
        <f>SUMPRODUCT(LTA!J33:AN33,LTA!J$102:AN$102,LTA!J$103:AN$103)</f>
        <v>75.710000000000008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299.02</v>
      </c>
      <c r="AB33" s="75">
        <f>-STOA!N33</f>
        <v>0</v>
      </c>
      <c r="AC33">
        <f t="shared" si="0"/>
        <v>18.667204070102734</v>
      </c>
      <c r="AD33">
        <f t="shared" si="1"/>
        <v>1907.7448073446456</v>
      </c>
      <c r="AE33">
        <f>'IDT-1'!B33</f>
        <v>0</v>
      </c>
      <c r="AF33" s="24"/>
      <c r="AG33">
        <f t="shared" si="2"/>
        <v>1907.7448073446456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-97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10.13796</v>
      </c>
      <c r="E34">
        <f>GT_NG!P34</f>
        <v>11.094269449715373</v>
      </c>
      <c r="F34">
        <f>GT_Spot!P34</f>
        <v>0</v>
      </c>
      <c r="G34">
        <f>PPCL_NG!P34</f>
        <v>42.2</v>
      </c>
      <c r="H34">
        <f>PPCL_Spot!P34</f>
        <v>0</v>
      </c>
      <c r="I34">
        <f>Bawana_NG!P34</f>
        <v>99.606109136361866</v>
      </c>
      <c r="J34">
        <f>Bawana_RLNG!P34</f>
        <v>120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1057.9390100770245</v>
      </c>
      <c r="P34" s="36">
        <v>118.59000000000003</v>
      </c>
      <c r="Q34" s="36">
        <v>0</v>
      </c>
      <c r="R34" s="38">
        <v>45.999999999999993</v>
      </c>
      <c r="S34" s="38">
        <v>0</v>
      </c>
      <c r="T34" s="37">
        <f>SUMPRODUCT(LTA!J34:AN34,LTA!J$101:AN$101,LTA!J$103:AN$103)</f>
        <v>153.06</v>
      </c>
      <c r="U34" s="37">
        <f>SUMPRODUCT(LTA!J34:AN34,LTA!J$102:AN$102,LTA!J$103:AN$103)</f>
        <v>75.100000000000009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299.02</v>
      </c>
      <c r="AB34" s="75">
        <f>-STOA!N34</f>
        <v>0</v>
      </c>
      <c r="AC34">
        <f t="shared" si="0"/>
        <v>18.749355037888243</v>
      </c>
      <c r="AD34">
        <f t="shared" si="1"/>
        <v>1916.9979936252132</v>
      </c>
      <c r="AE34">
        <f>'IDT-1'!B34</f>
        <v>0</v>
      </c>
      <c r="AF34" s="24"/>
      <c r="AG34">
        <f t="shared" si="2"/>
        <v>1916.9979936252132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-97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10.13796</v>
      </c>
      <c r="E35">
        <f>GT_NG!P35</f>
        <v>11.094269449715373</v>
      </c>
      <c r="F35">
        <f>GT_Spot!P35</f>
        <v>0</v>
      </c>
      <c r="G35">
        <f>PPCL_NG!P35</f>
        <v>42.2</v>
      </c>
      <c r="H35">
        <f>PPCL_Spot!P35</f>
        <v>0</v>
      </c>
      <c r="I35">
        <f>Bawana_NG!P35</f>
        <v>99.606109136361866</v>
      </c>
      <c r="J35">
        <f>Bawana_RLNG!P35</f>
        <v>120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1029.8122308414406</v>
      </c>
      <c r="P35" s="36">
        <v>118.59000000000003</v>
      </c>
      <c r="Q35" s="36">
        <v>0</v>
      </c>
      <c r="R35" s="38">
        <v>47.1</v>
      </c>
      <c r="S35" s="38">
        <v>0</v>
      </c>
      <c r="T35" s="37">
        <f>SUMPRODUCT(LTA!J35:AN35,LTA!J$101:AN$101,LTA!J$103:AN$103)</f>
        <v>195.09</v>
      </c>
      <c r="U35" s="37">
        <f>SUMPRODUCT(LTA!J35:AN35,LTA!J$102:AN$102,LTA!J$103:AN$103)</f>
        <v>88.14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298.31000000000006</v>
      </c>
      <c r="AB35" s="75">
        <f>-STOA!N35</f>
        <v>0</v>
      </c>
      <c r="AC35">
        <f t="shared" si="0"/>
        <v>19.540331286991215</v>
      </c>
      <c r="AD35">
        <f t="shared" si="1"/>
        <v>1881.5402381405265</v>
      </c>
      <c r="AE35">
        <f>'IDT-1'!B35</f>
        <v>0</v>
      </c>
      <c r="AF35" s="24"/>
      <c r="AG35">
        <f t="shared" si="2"/>
        <v>1881.5402381405265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-159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10.13796</v>
      </c>
      <c r="E36">
        <f>GT_NG!P36</f>
        <v>11.094269449715373</v>
      </c>
      <c r="F36">
        <f>GT_Spot!P36</f>
        <v>0</v>
      </c>
      <c r="G36">
        <f>PPCL_NG!P36</f>
        <v>42.2</v>
      </c>
      <c r="H36">
        <f>PPCL_Spot!P36</f>
        <v>0</v>
      </c>
      <c r="I36">
        <f>Bawana_NG!P36</f>
        <v>99.606109136361866</v>
      </c>
      <c r="J36">
        <f>Bawana_RLNG!P36</f>
        <v>120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1021.5840517574982</v>
      </c>
      <c r="P36" s="36">
        <v>118.59000000000003</v>
      </c>
      <c r="Q36" s="36">
        <v>0</v>
      </c>
      <c r="R36" s="38">
        <v>47.1</v>
      </c>
      <c r="S36" s="38">
        <v>0</v>
      </c>
      <c r="T36" s="37">
        <f>SUMPRODUCT(LTA!J36:AN36,LTA!J$101:AN$101,LTA!J$103:AN$103)</f>
        <v>226.32</v>
      </c>
      <c r="U36" s="37">
        <f>SUMPRODUCT(LTA!J36:AN36,LTA!J$102:AN$102,LTA!J$103:AN$103)</f>
        <v>87.42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298.31000000000006</v>
      </c>
      <c r="AB36" s="75">
        <f>-STOA!N36</f>
        <v>0</v>
      </c>
      <c r="AC36">
        <f t="shared" si="0"/>
        <v>19.905095733974232</v>
      </c>
      <c r="AD36">
        <f t="shared" si="1"/>
        <v>1884.4572946096014</v>
      </c>
      <c r="AE36">
        <f>'IDT-1'!B36</f>
        <v>0</v>
      </c>
      <c r="AF36" s="24"/>
      <c r="AG36">
        <f t="shared" si="2"/>
        <v>1884.4572946096014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-178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10.13796</v>
      </c>
      <c r="E37">
        <f>GT_NG!P37</f>
        <v>11.094269449715373</v>
      </c>
      <c r="F37">
        <f>GT_Spot!P37</f>
        <v>0</v>
      </c>
      <c r="G37">
        <f>PPCL_NG!P37</f>
        <v>42.2</v>
      </c>
      <c r="H37">
        <f>PPCL_Spot!P37</f>
        <v>0</v>
      </c>
      <c r="I37">
        <f>Bawana_NG!P37</f>
        <v>99.606109136361866</v>
      </c>
      <c r="J37">
        <f>Bawana_RLNG!P37</f>
        <v>120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960.85888325139933</v>
      </c>
      <c r="P37" s="36">
        <v>118.59000000000003</v>
      </c>
      <c r="Q37" s="36">
        <v>0</v>
      </c>
      <c r="R37" s="38">
        <v>47.1</v>
      </c>
      <c r="S37" s="38">
        <v>0</v>
      </c>
      <c r="T37" s="37">
        <f>SUMPRODUCT(LTA!J37:AN37,LTA!J$101:AN$101,LTA!J$103:AN$103)</f>
        <v>258.53999999999996</v>
      </c>
      <c r="U37" s="37">
        <f>SUMPRODUCT(LTA!J37:AN37,LTA!J$102:AN$102,LTA!J$103:AN$103)</f>
        <v>86.74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298.31000000000006</v>
      </c>
      <c r="AB37" s="75">
        <f>-STOA!N37</f>
        <v>0</v>
      </c>
      <c r="AC37">
        <f t="shared" si="0"/>
        <v>19.373044297932509</v>
      </c>
      <c r="AD37">
        <f t="shared" si="1"/>
        <v>1886.8041775395443</v>
      </c>
      <c r="AE37">
        <f>'IDT-1'!B37</f>
        <v>0</v>
      </c>
      <c r="AF37" s="24"/>
      <c r="AG37">
        <f t="shared" si="2"/>
        <v>1886.8041775395443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-147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9.8041999999999998</v>
      </c>
      <c r="E38">
        <f>GT_NG!P38</f>
        <v>11.094269449715373</v>
      </c>
      <c r="F38">
        <f>GT_Spot!P38</f>
        <v>0</v>
      </c>
      <c r="G38">
        <f>PPCL_NG!P38</f>
        <v>42.2</v>
      </c>
      <c r="H38">
        <f>PPCL_Spot!P38</f>
        <v>0</v>
      </c>
      <c r="I38">
        <f>Bawana_NG!P38</f>
        <v>99.606109136361866</v>
      </c>
      <c r="J38">
        <f>Bawana_RLNG!P38</f>
        <v>120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890.21007335224033</v>
      </c>
      <c r="P38" s="36">
        <v>118.59000000000003</v>
      </c>
      <c r="Q38" s="36">
        <v>0</v>
      </c>
      <c r="R38" s="38">
        <v>47.1</v>
      </c>
      <c r="S38" s="38">
        <v>0</v>
      </c>
      <c r="T38" s="37">
        <f>SUMPRODUCT(LTA!J38:AN38,LTA!J$101:AN$101,LTA!J$103:AN$103)</f>
        <v>271.95</v>
      </c>
      <c r="U38" s="37">
        <f>SUMPRODUCT(LTA!J38:AN38,LTA!J$102:AN$102,LTA!J$103:AN$103)</f>
        <v>96.02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298.31000000000006</v>
      </c>
      <c r="AB38" s="75">
        <f>-STOA!N38</f>
        <v>0</v>
      </c>
      <c r="AC38">
        <f t="shared" si="0"/>
        <v>18.433138286532579</v>
      </c>
      <c r="AD38">
        <f t="shared" si="1"/>
        <v>1897.4515136517853</v>
      </c>
      <c r="AE38">
        <f>'IDT-1'!B38</f>
        <v>0</v>
      </c>
      <c r="AF38" s="24"/>
      <c r="AG38">
        <f t="shared" si="2"/>
        <v>1897.4515136517853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-89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9.8041999999999998</v>
      </c>
      <c r="E39">
        <f>GT_NG!P39</f>
        <v>11.094269449715373</v>
      </c>
      <c r="F39">
        <f>GT_Spot!P39</f>
        <v>0</v>
      </c>
      <c r="G39">
        <f>PPCL_NG!P39</f>
        <v>42.2</v>
      </c>
      <c r="H39">
        <f>PPCL_Spot!P39</f>
        <v>0</v>
      </c>
      <c r="I39">
        <f>Bawana_NG!P39</f>
        <v>99.606109136361866</v>
      </c>
      <c r="J39">
        <f>Bawana_RLNG!P39</f>
        <v>120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907.75620392527367</v>
      </c>
      <c r="P39" s="36">
        <v>118.59000000000003</v>
      </c>
      <c r="Q39" s="36">
        <v>0</v>
      </c>
      <c r="R39" s="38">
        <v>47.100000000000009</v>
      </c>
      <c r="S39" s="38">
        <v>0</v>
      </c>
      <c r="T39" s="37">
        <f>SUMPRODUCT(LTA!J39:AN39,LTA!J$101:AN$101,LTA!J$103:AN$103)</f>
        <v>306.25</v>
      </c>
      <c r="U39" s="37">
        <f>SUMPRODUCT(LTA!J39:AN39,LTA!J$102:AN$102,LTA!J$103:AN$103)</f>
        <v>94.72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299.31000000000006</v>
      </c>
      <c r="AB39" s="75">
        <f>-STOA!N39</f>
        <v>0</v>
      </c>
      <c r="AC39">
        <f t="shared" si="0"/>
        <v>18.904500490619665</v>
      </c>
      <c r="AD39">
        <f t="shared" si="1"/>
        <v>1946.5262820207313</v>
      </c>
      <c r="AE39">
        <f>'IDT-1'!B39</f>
        <v>0</v>
      </c>
      <c r="AF39" s="24"/>
      <c r="AG39">
        <f t="shared" si="2"/>
        <v>1946.5262820207313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-91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9.8041999999999998</v>
      </c>
      <c r="E40">
        <f>GT_NG!P40</f>
        <v>10.814827324478181</v>
      </c>
      <c r="F40">
        <f>GT_Spot!P40</f>
        <v>0</v>
      </c>
      <c r="G40">
        <f>PPCL_NG!P40</f>
        <v>42.2</v>
      </c>
      <c r="H40">
        <f>PPCL_Spot!P40</f>
        <v>0</v>
      </c>
      <c r="I40">
        <f>Bawana_NG!P40</f>
        <v>99.606109136361866</v>
      </c>
      <c r="J40">
        <f>Bawana_RLNG!P40</f>
        <v>120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929.72754427360269</v>
      </c>
      <c r="P40" s="36">
        <v>118.59000000000003</v>
      </c>
      <c r="Q40" s="36">
        <v>0</v>
      </c>
      <c r="R40" s="38">
        <v>47.100000000000009</v>
      </c>
      <c r="S40" s="38">
        <v>0</v>
      </c>
      <c r="T40" s="37">
        <f>SUMPRODUCT(LTA!J40:AN40,LTA!J$101:AN$101,LTA!J$103:AN$103)</f>
        <v>355.07</v>
      </c>
      <c r="U40" s="37">
        <f>SUMPRODUCT(LTA!J40:AN40,LTA!J$102:AN$102,LTA!J$103:AN$103)</f>
        <v>81.58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299.31000000000006</v>
      </c>
      <c r="AB40" s="75">
        <f>-STOA!N40</f>
        <v>0</v>
      </c>
      <c r="AC40">
        <f t="shared" si="0"/>
        <v>19.693473275693123</v>
      </c>
      <c r="AD40">
        <f t="shared" si="1"/>
        <v>1971.1092074587496</v>
      </c>
      <c r="AE40">
        <f>'IDT-1'!B40</f>
        <v>0</v>
      </c>
      <c r="AF40" s="24"/>
      <c r="AG40">
        <f t="shared" si="2"/>
        <v>1971.1092074587496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-123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9.8041999999999998</v>
      </c>
      <c r="E41">
        <f>GT_NG!P41</f>
        <v>10.814827324478181</v>
      </c>
      <c r="F41">
        <f>GT_Spot!P41</f>
        <v>0</v>
      </c>
      <c r="G41">
        <f>PPCL_NG!P41</f>
        <v>39.517365508966073</v>
      </c>
      <c r="H41">
        <f>PPCL_Spot!P41</f>
        <v>0</v>
      </c>
      <c r="I41">
        <f>Bawana_NG!P41</f>
        <v>99.606109136361866</v>
      </c>
      <c r="J41">
        <f>Bawana_RLNG!P41</f>
        <v>120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926.71605341077486</v>
      </c>
      <c r="P41" s="36">
        <v>118.59000000000003</v>
      </c>
      <c r="Q41" s="36">
        <v>0</v>
      </c>
      <c r="R41" s="38">
        <v>47.099999999999994</v>
      </c>
      <c r="S41" s="38">
        <v>0</v>
      </c>
      <c r="T41" s="37">
        <f>SUMPRODUCT(LTA!J41:AN41,LTA!J$101:AN$101,LTA!J$103:AN$103)</f>
        <v>391.54</v>
      </c>
      <c r="U41" s="37">
        <f>SUMPRODUCT(LTA!J41:AN41,LTA!J$102:AN$102,LTA!J$103:AN$103)</f>
        <v>81.850000000000009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299.31000000000006</v>
      </c>
      <c r="AB41" s="75">
        <f>-STOA!N41</f>
        <v>0</v>
      </c>
      <c r="AC41">
        <f t="shared" si="0"/>
        <v>19.735845657002059</v>
      </c>
      <c r="AD41">
        <f t="shared" si="1"/>
        <v>2028.1127097235787</v>
      </c>
      <c r="AE41">
        <f>'IDT-1'!B41</f>
        <v>0</v>
      </c>
      <c r="AF41" s="24"/>
      <c r="AG41">
        <f t="shared" si="2"/>
        <v>2028.1127097235787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-97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9.8041999999999998</v>
      </c>
      <c r="E42">
        <f>GT_NG!P42</f>
        <v>11.094269449715373</v>
      </c>
      <c r="F42">
        <f>GT_Spot!P42</f>
        <v>0</v>
      </c>
      <c r="G42">
        <f>PPCL_NG!P42</f>
        <v>39.517365508966073</v>
      </c>
      <c r="H42">
        <f>PPCL_Spot!P42</f>
        <v>0</v>
      </c>
      <c r="I42">
        <f>Bawana_NG!P42</f>
        <v>99.606109136361866</v>
      </c>
      <c r="J42">
        <f>Bawana_RLNG!P42</f>
        <v>120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938.35767746187355</v>
      </c>
      <c r="P42" s="36">
        <v>118.59000000000003</v>
      </c>
      <c r="Q42" s="36">
        <v>0</v>
      </c>
      <c r="R42" s="38">
        <v>47.099999999999994</v>
      </c>
      <c r="S42" s="38">
        <v>0</v>
      </c>
      <c r="T42" s="37">
        <f>SUMPRODUCT(LTA!J42:AN42,LTA!J$101:AN$101,LTA!J$103:AN$103)</f>
        <v>425.58000000000004</v>
      </c>
      <c r="U42" s="37">
        <f>SUMPRODUCT(LTA!J42:AN42,LTA!J$102:AN$102,LTA!J$103:AN$103)</f>
        <v>81.39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299.31000000000006</v>
      </c>
      <c r="AB42" s="75">
        <f>-STOA!N42</f>
        <v>0</v>
      </c>
      <c r="AC42">
        <f t="shared" si="0"/>
        <v>20.145133166876015</v>
      </c>
      <c r="AD42">
        <f t="shared" si="1"/>
        <v>2072.2044883900412</v>
      </c>
      <c r="AE42">
        <f>'IDT-1'!B42</f>
        <v>0</v>
      </c>
      <c r="AF42" s="24"/>
      <c r="AG42">
        <f t="shared" si="2"/>
        <v>2072.2044883900412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-98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9.8041999999999998</v>
      </c>
      <c r="E43">
        <f>GT_NG!P43</f>
        <v>10.652348993288591</v>
      </c>
      <c r="F43">
        <f>GT_Spot!P43</f>
        <v>0</v>
      </c>
      <c r="G43">
        <f>PPCL_NG!P43</f>
        <v>42.2</v>
      </c>
      <c r="H43">
        <f>PPCL_Spot!P43</f>
        <v>0</v>
      </c>
      <c r="I43">
        <f>Bawana_NG!P43</f>
        <v>99.606109136361866</v>
      </c>
      <c r="J43">
        <f>Bawana_RLNG!P43</f>
        <v>120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943.52377643290663</v>
      </c>
      <c r="P43" s="36">
        <v>118.59000000000003</v>
      </c>
      <c r="Q43" s="36">
        <v>0</v>
      </c>
      <c r="R43" s="38">
        <v>47.099999999999994</v>
      </c>
      <c r="S43" s="38">
        <v>0</v>
      </c>
      <c r="T43" s="37">
        <f>SUMPRODUCT(LTA!J43:AN43,LTA!J$101:AN$101,LTA!J$103:AN$103)</f>
        <v>495.40000000000003</v>
      </c>
      <c r="U43" s="37">
        <f>SUMPRODUCT(LTA!J43:AN43,LTA!J$102:AN$102,LTA!J$103:AN$103)</f>
        <v>81.67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300.32000000000005</v>
      </c>
      <c r="AB43" s="75">
        <f>-STOA!N43</f>
        <v>0</v>
      </c>
      <c r="AC43">
        <f t="shared" si="0"/>
        <v>20.658518570881743</v>
      </c>
      <c r="AD43">
        <f t="shared" si="1"/>
        <v>2170.2079159916757</v>
      </c>
      <c r="AE43">
        <f>'IDT-1'!B43</f>
        <v>0</v>
      </c>
      <c r="AF43" s="24"/>
      <c r="AG43">
        <f t="shared" si="2"/>
        <v>2170.2079159916757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-78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9.8041999999999998</v>
      </c>
      <c r="E44">
        <f>GT_NG!P44</f>
        <v>10.652348993288591</v>
      </c>
      <c r="F44">
        <f>GT_Spot!P44</f>
        <v>0</v>
      </c>
      <c r="G44">
        <f>PPCL_NG!P44</f>
        <v>42.2</v>
      </c>
      <c r="H44">
        <f>PPCL_Spot!P44</f>
        <v>0</v>
      </c>
      <c r="I44">
        <f>Bawana_NG!P44</f>
        <v>99.606109136361866</v>
      </c>
      <c r="J44">
        <f>Bawana_RLNG!P44</f>
        <v>120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955.16540554591131</v>
      </c>
      <c r="P44" s="36">
        <v>118.59000000000003</v>
      </c>
      <c r="Q44" s="36">
        <v>0</v>
      </c>
      <c r="R44" s="38">
        <v>47.099999999999994</v>
      </c>
      <c r="S44" s="38">
        <v>0</v>
      </c>
      <c r="T44" s="37">
        <f>SUMPRODUCT(LTA!J44:AN44,LTA!J$101:AN$101,LTA!J$103:AN$103)</f>
        <v>525.88</v>
      </c>
      <c r="U44" s="37">
        <f>SUMPRODUCT(LTA!J44:AN44,LTA!J$102:AN$102,LTA!J$103:AN$103)</f>
        <v>80.97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300.32000000000005</v>
      </c>
      <c r="AB44" s="75">
        <f>-STOA!N44</f>
        <v>0</v>
      </c>
      <c r="AC44">
        <f t="shared" si="0"/>
        <v>21.040785162120571</v>
      </c>
      <c r="AD44">
        <f t="shared" si="1"/>
        <v>2209.247278513441</v>
      </c>
      <c r="AE44">
        <f>'IDT-1'!B44</f>
        <v>0</v>
      </c>
      <c r="AF44" s="24"/>
      <c r="AG44">
        <f t="shared" si="2"/>
        <v>2209.247278513441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9.8041999999999998</v>
      </c>
      <c r="E45">
        <f>GT_NG!P45</f>
        <v>10.652348993288591</v>
      </c>
      <c r="F45">
        <f>GT_Spot!P45</f>
        <v>0</v>
      </c>
      <c r="G45">
        <f>PPCL_NG!P45</f>
        <v>42.2</v>
      </c>
      <c r="H45">
        <f>PPCL_Spot!P45</f>
        <v>0</v>
      </c>
      <c r="I45">
        <f>Bawana_NG!P45</f>
        <v>99.606109136361866</v>
      </c>
      <c r="J45">
        <f>Bawana_RLNG!P45</f>
        <v>120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903.54209887273828</v>
      </c>
      <c r="P45" s="36">
        <v>118.59000000000003</v>
      </c>
      <c r="Q45" s="36">
        <v>0</v>
      </c>
      <c r="R45" s="38">
        <v>47.099999999999994</v>
      </c>
      <c r="S45" s="38">
        <v>0</v>
      </c>
      <c r="T45" s="37">
        <f>SUMPRODUCT(LTA!J45:AN45,LTA!J$101:AN$101,LTA!J$103:AN$103)</f>
        <v>538.13</v>
      </c>
      <c r="U45" s="37">
        <f>SUMPRODUCT(LTA!J45:AN45,LTA!J$102:AN$102,LTA!J$103:AN$103)</f>
        <v>97.3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300.32000000000005</v>
      </c>
      <c r="AB45" s="75">
        <f>-STOA!N45</f>
        <v>0</v>
      </c>
      <c r="AC45">
        <f t="shared" si="0"/>
        <v>20.358585177198101</v>
      </c>
      <c r="AD45">
        <f t="shared" si="1"/>
        <v>2240.8861718251906</v>
      </c>
      <c r="AE45">
        <f>'IDT-1'!B45</f>
        <v>0</v>
      </c>
      <c r="AF45" s="24"/>
      <c r="AG45">
        <f t="shared" si="2"/>
        <v>2240.8861718251906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-26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9.8041999999999998</v>
      </c>
      <c r="E46">
        <f>GT_NG!P46</f>
        <v>10.652348993288591</v>
      </c>
      <c r="F46">
        <f>GT_Spot!P46</f>
        <v>0</v>
      </c>
      <c r="G46">
        <f>PPCL_NG!P46</f>
        <v>42.2</v>
      </c>
      <c r="H46">
        <f>PPCL_Spot!P46</f>
        <v>0</v>
      </c>
      <c r="I46">
        <f>Bawana_NG!P46</f>
        <v>99.606109136361866</v>
      </c>
      <c r="J46">
        <f>Bawana_RLNG!P46</f>
        <v>120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901.88295508060764</v>
      </c>
      <c r="P46" s="36">
        <v>118.59000000000003</v>
      </c>
      <c r="Q46" s="36">
        <v>0</v>
      </c>
      <c r="R46" s="38">
        <v>47.5</v>
      </c>
      <c r="S46" s="38">
        <v>0</v>
      </c>
      <c r="T46" s="37">
        <f>SUMPRODUCT(LTA!J46:AN46,LTA!J$101:AN$101,LTA!J$103:AN$103)</f>
        <v>546.4</v>
      </c>
      <c r="U46" s="37">
        <f>SUMPRODUCT(LTA!J46:AN46,LTA!J$102:AN$102,LTA!J$103:AN$103)</f>
        <v>95.71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300.32000000000005</v>
      </c>
      <c r="AB46" s="75">
        <f>-STOA!N46</f>
        <v>0</v>
      </c>
      <c r="AC46">
        <f t="shared" si="0"/>
        <v>20.290873054038816</v>
      </c>
      <c r="AD46">
        <f t="shared" si="1"/>
        <v>2259.3747401562196</v>
      </c>
      <c r="AE46">
        <f>'IDT-1'!B46</f>
        <v>0</v>
      </c>
      <c r="AF46" s="24"/>
      <c r="AG46">
        <f t="shared" si="2"/>
        <v>2259.3747401562196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-13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9.8041999999999998</v>
      </c>
      <c r="E47">
        <f>GT_NG!P47</f>
        <v>10.652348993288591</v>
      </c>
      <c r="F47">
        <f>GT_Spot!P47</f>
        <v>0</v>
      </c>
      <c r="G47">
        <f>PPCL_NG!P47</f>
        <v>42.2</v>
      </c>
      <c r="H47">
        <f>PPCL_Spot!P47</f>
        <v>0</v>
      </c>
      <c r="I47">
        <f>Bawana_NG!P47</f>
        <v>99.606109136361866</v>
      </c>
      <c r="J47">
        <f>Bawana_RLNG!P47</f>
        <v>120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927.53601654924591</v>
      </c>
      <c r="P47" s="36">
        <v>118.59000000000003</v>
      </c>
      <c r="Q47" s="36">
        <v>0</v>
      </c>
      <c r="R47" s="38">
        <v>47.5</v>
      </c>
      <c r="S47" s="38">
        <v>0</v>
      </c>
      <c r="T47" s="37">
        <f>SUMPRODUCT(LTA!J47:AN47,LTA!J$101:AN$101,LTA!J$103:AN$103)</f>
        <v>515.44000000000005</v>
      </c>
      <c r="U47" s="37">
        <f>SUMPRODUCT(LTA!J47:AN47,LTA!J$102:AN$102,LTA!J$103:AN$103)</f>
        <v>92.72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303.35000000000002</v>
      </c>
      <c r="AB47" s="75">
        <f>-STOA!N47</f>
        <v>0</v>
      </c>
      <c r="AC47">
        <f t="shared" si="0"/>
        <v>20.6795522435504</v>
      </c>
      <c r="AD47">
        <f t="shared" si="1"/>
        <v>2204.719122435346</v>
      </c>
      <c r="AE47">
        <f>'IDT-1'!B47</f>
        <v>0</v>
      </c>
      <c r="AF47" s="24"/>
      <c r="AG47">
        <f t="shared" si="2"/>
        <v>2204.719122435346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-62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9.8041999999999998</v>
      </c>
      <c r="E48">
        <f>GT_NG!P48</f>
        <v>10.652348993288591</v>
      </c>
      <c r="F48">
        <f>GT_Spot!P48</f>
        <v>0</v>
      </c>
      <c r="G48">
        <f>PPCL_NG!P48</f>
        <v>42.2</v>
      </c>
      <c r="H48">
        <f>PPCL_Spot!P48</f>
        <v>0</v>
      </c>
      <c r="I48">
        <f>Bawana_NG!P48</f>
        <v>99.606109136361866</v>
      </c>
      <c r="J48">
        <f>Bawana_RLNG!P48</f>
        <v>120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927.54399672025909</v>
      </c>
      <c r="P48" s="36">
        <v>118.59000000000003</v>
      </c>
      <c r="Q48" s="36">
        <v>0</v>
      </c>
      <c r="R48" s="38">
        <v>47.5</v>
      </c>
      <c r="S48" s="38">
        <v>0</v>
      </c>
      <c r="T48" s="37">
        <f>SUMPRODUCT(LTA!J48:AN48,LTA!J$101:AN$101,LTA!J$103:AN$103)</f>
        <v>520.54</v>
      </c>
      <c r="U48" s="37">
        <f>SUMPRODUCT(LTA!J48:AN48,LTA!J$102:AN$102,LTA!J$103:AN$103)</f>
        <v>92.48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303.35000000000002</v>
      </c>
      <c r="AB48" s="75">
        <f>-STOA!N48</f>
        <v>0</v>
      </c>
      <c r="AC48">
        <f t="shared" si="0"/>
        <v>20.5625841736558</v>
      </c>
      <c r="AD48">
        <f t="shared" si="1"/>
        <v>2227.7040706762537</v>
      </c>
      <c r="AE48">
        <f>'IDT-1'!B48</f>
        <v>0</v>
      </c>
      <c r="AF48" s="24"/>
      <c r="AG48">
        <f t="shared" si="2"/>
        <v>2227.7040706762537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-44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9.8041999999999998</v>
      </c>
      <c r="E49">
        <f>GT_NG!P49</f>
        <v>10.652348993288591</v>
      </c>
      <c r="F49">
        <f>GT_Spot!P49</f>
        <v>0</v>
      </c>
      <c r="G49">
        <f>PPCL_NG!P49</f>
        <v>42.2</v>
      </c>
      <c r="H49">
        <f>PPCL_Spot!P49</f>
        <v>0</v>
      </c>
      <c r="I49">
        <f>Bawana_NG!P49</f>
        <v>99.606109136361866</v>
      </c>
      <c r="J49">
        <f>Bawana_RLNG!P49</f>
        <v>120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953.13809281546605</v>
      </c>
      <c r="P49" s="36">
        <v>118.59000000000003</v>
      </c>
      <c r="Q49" s="36">
        <v>0</v>
      </c>
      <c r="R49" s="38">
        <v>47.5</v>
      </c>
      <c r="S49" s="38">
        <v>0</v>
      </c>
      <c r="T49" s="37">
        <f>SUMPRODUCT(LTA!J49:AN49,LTA!J$101:AN$101,LTA!J$103:AN$103)</f>
        <v>525.54999999999995</v>
      </c>
      <c r="U49" s="37">
        <f>SUMPRODUCT(LTA!J49:AN49,LTA!J$102:AN$102,LTA!J$103:AN$103)</f>
        <v>92.47999999999999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303.35000000000002</v>
      </c>
      <c r="AB49" s="75">
        <f>-STOA!N49</f>
        <v>0</v>
      </c>
      <c r="AC49">
        <f t="shared" si="0"/>
        <v>20.894047111948986</v>
      </c>
      <c r="AD49">
        <f t="shared" si="1"/>
        <v>2250.9767038331674</v>
      </c>
      <c r="AE49">
        <f>'IDT-1'!B49</f>
        <v>0</v>
      </c>
      <c r="AF49" s="24"/>
      <c r="AG49">
        <f t="shared" si="2"/>
        <v>2250.9767038331674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-51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9.8041999999999998</v>
      </c>
      <c r="E50">
        <f>GT_NG!P50</f>
        <v>10.652348993288591</v>
      </c>
      <c r="F50">
        <f>GT_Spot!P50</f>
        <v>0</v>
      </c>
      <c r="G50">
        <f>PPCL_NG!P50</f>
        <v>42.2</v>
      </c>
      <c r="H50">
        <f>PPCL_Spot!P50</f>
        <v>0</v>
      </c>
      <c r="I50">
        <f>Bawana_NG!P50</f>
        <v>99.606109136361866</v>
      </c>
      <c r="J50">
        <f>Bawana_RLNG!P50</f>
        <v>120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953.13809281546605</v>
      </c>
      <c r="P50" s="36">
        <v>118.59000000000003</v>
      </c>
      <c r="Q50" s="36">
        <v>0</v>
      </c>
      <c r="R50" s="38">
        <v>47.5</v>
      </c>
      <c r="S50" s="38">
        <v>0</v>
      </c>
      <c r="T50" s="37">
        <f>SUMPRODUCT(LTA!J50:AN50,LTA!J$101:AN$101,LTA!J$103:AN$103)</f>
        <v>508.57</v>
      </c>
      <c r="U50" s="37">
        <f>SUMPRODUCT(LTA!J50:AN50,LTA!J$102:AN$102,LTA!J$103:AN$103)</f>
        <v>93.77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202.93</v>
      </c>
      <c r="AB50" s="75">
        <f>-STOA!N50</f>
        <v>0</v>
      </c>
      <c r="AC50">
        <f t="shared" si="0"/>
        <v>19.890035366993377</v>
      </c>
      <c r="AD50">
        <f t="shared" si="1"/>
        <v>2133.8707155781231</v>
      </c>
      <c r="AE50">
        <f>'IDT-1'!B50</f>
        <v>0</v>
      </c>
      <c r="AF50" s="24"/>
      <c r="AG50">
        <f t="shared" si="2"/>
        <v>2133.8707155781231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-53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9.8041999999999998</v>
      </c>
      <c r="E51">
        <f>GT_NG!P51</f>
        <v>10.652348993288591</v>
      </c>
      <c r="F51">
        <f>GT_Spot!P51</f>
        <v>0</v>
      </c>
      <c r="G51">
        <f>PPCL_NG!P51</f>
        <v>42.2</v>
      </c>
      <c r="H51">
        <f>PPCL_Spot!P51</f>
        <v>0</v>
      </c>
      <c r="I51">
        <f>Bawana_NG!P51</f>
        <v>99.606109136361866</v>
      </c>
      <c r="J51">
        <f>Bawana_RLNG!P51</f>
        <v>120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951.49992044106432</v>
      </c>
      <c r="P51" s="36">
        <v>118.59000000000003</v>
      </c>
      <c r="Q51" s="36">
        <v>0</v>
      </c>
      <c r="R51" s="38">
        <v>47.5</v>
      </c>
      <c r="S51" s="38">
        <v>0</v>
      </c>
      <c r="T51" s="37">
        <f>SUMPRODUCT(LTA!J51:AN51,LTA!J$101:AN$101,LTA!J$103:AN$103)</f>
        <v>512.08000000000004</v>
      </c>
      <c r="U51" s="37">
        <f>SUMPRODUCT(LTA!J51:AN51,LTA!J$102:AN$102,LTA!J$103:AN$103)</f>
        <v>95.259999999999991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202.93</v>
      </c>
      <c r="AB51" s="75">
        <f>-STOA!N51</f>
        <v>0</v>
      </c>
      <c r="AC51">
        <f t="shared" si="0"/>
        <v>20.328462691422292</v>
      </c>
      <c r="AD51">
        <f t="shared" si="1"/>
        <v>2289.7241158792922</v>
      </c>
      <c r="AE51">
        <f>'IDT-1'!B51</f>
        <v>0</v>
      </c>
      <c r="AF51" s="24"/>
      <c r="AG51">
        <f t="shared" si="2"/>
        <v>2289.7241158792922</v>
      </c>
      <c r="AI51" s="34">
        <f>PXIL!H51</f>
        <v>0</v>
      </c>
      <c r="AJ51" s="34">
        <f>PXIL!N51</f>
        <v>0</v>
      </c>
      <c r="AK51" s="34">
        <f>RTM_IEX!H51</f>
        <v>99.93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9.8041999999999998</v>
      </c>
      <c r="E52">
        <f>GT_NG!P52</f>
        <v>10.652348993288591</v>
      </c>
      <c r="F52">
        <f>GT_Spot!P52</f>
        <v>0</v>
      </c>
      <c r="G52">
        <f>PPCL_NG!P52</f>
        <v>39.517365508966073</v>
      </c>
      <c r="H52">
        <f>PPCL_Spot!P52</f>
        <v>0</v>
      </c>
      <c r="I52">
        <f>Bawana_NG!P52</f>
        <v>99.606109136361866</v>
      </c>
      <c r="J52">
        <f>Bawana_RLNG!P52</f>
        <v>120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951.49992044106432</v>
      </c>
      <c r="P52" s="36">
        <v>118.59000000000003</v>
      </c>
      <c r="Q52" s="36">
        <v>0</v>
      </c>
      <c r="R52" s="38">
        <v>47.5</v>
      </c>
      <c r="S52" s="38">
        <v>0</v>
      </c>
      <c r="T52" s="37">
        <f>SUMPRODUCT(LTA!J52:AN52,LTA!J$101:AN$101,LTA!J$103:AN$103)</f>
        <v>517.01</v>
      </c>
      <c r="U52" s="37">
        <f>SUMPRODUCT(LTA!J52:AN52,LTA!J$102:AN$102,LTA!J$103:AN$103)</f>
        <v>87.22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202.93</v>
      </c>
      <c r="AB52" s="75">
        <f>-STOA!N52</f>
        <v>0</v>
      </c>
      <c r="AC52">
        <f t="shared" si="0"/>
        <v>20.294559507901194</v>
      </c>
      <c r="AD52">
        <f t="shared" si="1"/>
        <v>2285.9053845717795</v>
      </c>
      <c r="AE52">
        <f>'IDT-1'!B52</f>
        <v>0</v>
      </c>
      <c r="AF52" s="24"/>
      <c r="AG52">
        <f t="shared" si="2"/>
        <v>2285.9053845717795</v>
      </c>
      <c r="AI52" s="34">
        <f>PXIL!H52</f>
        <v>0</v>
      </c>
      <c r="AJ52" s="34">
        <f>PXIL!N52</f>
        <v>0</v>
      </c>
      <c r="AK52" s="34">
        <f>RTM_IEX!H52</f>
        <v>101.87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9.8041999999999998</v>
      </c>
      <c r="E53">
        <f>GT_NG!P53</f>
        <v>10.652348993288591</v>
      </c>
      <c r="F53">
        <f>GT_Spot!P53</f>
        <v>0</v>
      </c>
      <c r="G53">
        <f>PPCL_NG!P53</f>
        <v>39.517365508966073</v>
      </c>
      <c r="H53">
        <f>PPCL_Spot!P53</f>
        <v>0</v>
      </c>
      <c r="I53">
        <f>Bawana_NG!P53</f>
        <v>99.606109136361866</v>
      </c>
      <c r="J53">
        <f>Bawana_RLNG!P53</f>
        <v>120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952.49546822359946</v>
      </c>
      <c r="P53" s="36">
        <v>118.59000000000003</v>
      </c>
      <c r="Q53" s="36">
        <v>0</v>
      </c>
      <c r="R53" s="38">
        <v>47.5</v>
      </c>
      <c r="S53" s="38">
        <v>0</v>
      </c>
      <c r="T53" s="37">
        <f>SUMPRODUCT(LTA!J53:AN53,LTA!J$101:AN$101,LTA!J$103:AN$103)</f>
        <v>510</v>
      </c>
      <c r="U53" s="37">
        <f>SUMPRODUCT(LTA!J53:AN53,LTA!J$102:AN$102,LTA!J$103:AN$103)</f>
        <v>83.38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202.93</v>
      </c>
      <c r="AB53" s="75">
        <f>-STOA!N53</f>
        <v>0</v>
      </c>
      <c r="AC53">
        <f t="shared" si="0"/>
        <v>20.506688328387504</v>
      </c>
      <c r="AD53">
        <f t="shared" si="1"/>
        <v>2309.7988035338285</v>
      </c>
      <c r="AE53">
        <f>'IDT-1'!B53</f>
        <v>0</v>
      </c>
      <c r="AF53" s="24"/>
      <c r="AG53">
        <f t="shared" si="2"/>
        <v>2309.7988035338285</v>
      </c>
      <c r="AI53" s="34">
        <f>PXIL!H53</f>
        <v>0</v>
      </c>
      <c r="AJ53" s="34">
        <f>PXIL!N53</f>
        <v>0</v>
      </c>
      <c r="AK53" s="34">
        <f>RTM_IEX!H53</f>
        <v>135.83000000000001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9.8041999999999998</v>
      </c>
      <c r="E54">
        <f>GT_NG!P54</f>
        <v>10.652348993288591</v>
      </c>
      <c r="F54">
        <f>GT_Spot!P54</f>
        <v>0</v>
      </c>
      <c r="G54">
        <f>PPCL_NG!P54</f>
        <v>42.2</v>
      </c>
      <c r="H54">
        <f>PPCL_Spot!P54</f>
        <v>0</v>
      </c>
      <c r="I54">
        <f>Bawana_NG!P54</f>
        <v>99.606109136361866</v>
      </c>
      <c r="J54">
        <f>Bawana_RLNG!P54</f>
        <v>120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971.53832726506801</v>
      </c>
      <c r="P54" s="36">
        <v>118.59000000000003</v>
      </c>
      <c r="Q54" s="36">
        <v>0</v>
      </c>
      <c r="R54" s="38">
        <v>47.5</v>
      </c>
      <c r="S54" s="38">
        <v>0</v>
      </c>
      <c r="T54" s="37">
        <f>SUMPRODUCT(LTA!J54:AN54,LTA!J$101:AN$101,LTA!J$103:AN$103)</f>
        <v>512.08000000000004</v>
      </c>
      <c r="U54" s="37">
        <f>SUMPRODUCT(LTA!J54:AN54,LTA!J$102:AN$102,LTA!J$103:AN$103)</f>
        <v>84.6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202.93</v>
      </c>
      <c r="AB54" s="75">
        <f>-STOA!N54</f>
        <v>0</v>
      </c>
      <c r="AC54">
        <f t="shared" si="0"/>
        <v>20.539120671473519</v>
      </c>
      <c r="AD54">
        <f t="shared" si="1"/>
        <v>2313.4518647232444</v>
      </c>
      <c r="AE54">
        <f>'IDT-1'!B54</f>
        <v>0</v>
      </c>
      <c r="AF54" s="24"/>
      <c r="AG54">
        <f t="shared" si="2"/>
        <v>2313.4518647232444</v>
      </c>
      <c r="AI54" s="34">
        <f>PXIL!H54</f>
        <v>0</v>
      </c>
      <c r="AJ54" s="34">
        <f>PXIL!N54</f>
        <v>0</v>
      </c>
      <c r="AK54" s="34">
        <f>RTM_IEX!H54</f>
        <v>114.49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9.8041999999999998</v>
      </c>
      <c r="E55">
        <f>GT_NG!P55</f>
        <v>11.094269449715373</v>
      </c>
      <c r="F55">
        <f>GT_Spot!P55</f>
        <v>0</v>
      </c>
      <c r="G55">
        <f>PPCL_NG!P55</f>
        <v>42.2</v>
      </c>
      <c r="H55">
        <f>PPCL_Spot!P55</f>
        <v>0</v>
      </c>
      <c r="I55">
        <f>Bawana_NG!P55</f>
        <v>99.606109136361866</v>
      </c>
      <c r="J55">
        <f>Bawana_RLNG!P55</f>
        <v>120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962.87461730245559</v>
      </c>
      <c r="P55" s="36">
        <v>118.59000000000003</v>
      </c>
      <c r="Q55" s="36">
        <v>0</v>
      </c>
      <c r="R55" s="38">
        <v>47.5</v>
      </c>
      <c r="S55" s="38">
        <v>0</v>
      </c>
      <c r="T55" s="37">
        <f>SUMPRODUCT(LTA!J55:AN55,LTA!J$101:AN$101,LTA!J$103:AN$103)</f>
        <v>513.47</v>
      </c>
      <c r="U55" s="37">
        <f>SUMPRODUCT(LTA!J55:AN55,LTA!J$102:AN$102,LTA!J$103:AN$103)</f>
        <v>86.48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202.93</v>
      </c>
      <c r="AB55" s="75">
        <f>-STOA!N55</f>
        <v>0</v>
      </c>
      <c r="AC55">
        <f t="shared" si="0"/>
        <v>20.896736923819095</v>
      </c>
      <c r="AD55">
        <f t="shared" si="1"/>
        <v>2353.7324589647142</v>
      </c>
      <c r="AE55">
        <f>'IDT-1'!B55</f>
        <v>0</v>
      </c>
      <c r="AF55" s="24"/>
      <c r="AG55">
        <f t="shared" si="2"/>
        <v>2353.7324589647142</v>
      </c>
      <c r="AI55" s="34">
        <f>PXIL!H55</f>
        <v>0</v>
      </c>
      <c r="AJ55" s="34">
        <f>PXIL!N55</f>
        <v>0</v>
      </c>
      <c r="AK55" s="34">
        <f>RTM_IEX!H55</f>
        <v>160.08000000000001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9.8041999999999998</v>
      </c>
      <c r="E56">
        <f>GT_NG!P56</f>
        <v>11.094269449715373</v>
      </c>
      <c r="F56">
        <f>GT_Spot!P56</f>
        <v>0</v>
      </c>
      <c r="G56">
        <f>PPCL_NG!P56</f>
        <v>42.2</v>
      </c>
      <c r="H56">
        <f>PPCL_Spot!P56</f>
        <v>0</v>
      </c>
      <c r="I56">
        <f>Bawana_NG!P56</f>
        <v>99.606109136361866</v>
      </c>
      <c r="J56">
        <f>Bawana_RLNG!P56</f>
        <v>120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962.87461730245559</v>
      </c>
      <c r="P56" s="36">
        <v>118.59000000000003</v>
      </c>
      <c r="Q56" s="36">
        <v>0</v>
      </c>
      <c r="R56" s="38">
        <v>47.5</v>
      </c>
      <c r="S56" s="38">
        <v>0</v>
      </c>
      <c r="T56" s="37">
        <f>SUMPRODUCT(LTA!J56:AN56,LTA!J$101:AN$101,LTA!J$103:AN$103)</f>
        <v>510.07</v>
      </c>
      <c r="U56" s="37">
        <f>SUMPRODUCT(LTA!J56:AN56,LTA!J$102:AN$102,LTA!J$103:AN$103)</f>
        <v>88.55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202.93</v>
      </c>
      <c r="AB56" s="75">
        <f>-STOA!N56</f>
        <v>0</v>
      </c>
      <c r="AC56">
        <f t="shared" si="0"/>
        <v>20.859424923819088</v>
      </c>
      <c r="AD56">
        <f t="shared" si="1"/>
        <v>2349.5297709647139</v>
      </c>
      <c r="AE56">
        <f>'IDT-1'!B56</f>
        <v>0</v>
      </c>
      <c r="AF56" s="24"/>
      <c r="AG56">
        <f t="shared" si="2"/>
        <v>2349.5297709647139</v>
      </c>
      <c r="AI56" s="34">
        <f>PXIL!H56</f>
        <v>0</v>
      </c>
      <c r="AJ56" s="34">
        <f>PXIL!N56</f>
        <v>0</v>
      </c>
      <c r="AK56" s="34">
        <f>RTM_IEX!H56</f>
        <v>157.16999999999999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9.8041999999999998</v>
      </c>
      <c r="E57">
        <f>GT_NG!P57</f>
        <v>11.094269449715373</v>
      </c>
      <c r="F57">
        <f>GT_Spot!P57</f>
        <v>0</v>
      </c>
      <c r="G57">
        <f>PPCL_NG!P57</f>
        <v>36.187587494167055</v>
      </c>
      <c r="H57">
        <f>PPCL_Spot!P57</f>
        <v>0</v>
      </c>
      <c r="I57">
        <f>Bawana_NG!P57</f>
        <v>99.606109136361866</v>
      </c>
      <c r="J57">
        <f>Bawana_RLNG!P57</f>
        <v>120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960.58842641238914</v>
      </c>
      <c r="P57" s="36">
        <v>118.59000000000003</v>
      </c>
      <c r="Q57" s="36">
        <v>0</v>
      </c>
      <c r="R57" s="38">
        <v>47.5</v>
      </c>
      <c r="S57" s="38">
        <v>0</v>
      </c>
      <c r="T57" s="37">
        <f>SUMPRODUCT(LTA!J57:AN57,LTA!J$101:AN$101,LTA!J$103:AN$103)</f>
        <v>517.89</v>
      </c>
      <c r="U57" s="37">
        <f>SUMPRODUCT(LTA!J57:AN57,LTA!J$102:AN$102,LTA!J$103:AN$103)</f>
        <v>77.069999999999993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202.93</v>
      </c>
      <c r="AB57" s="75">
        <f>-STOA!N57</f>
        <v>0</v>
      </c>
      <c r="AC57">
        <f t="shared" si="0"/>
        <v>19.468752616679325</v>
      </c>
      <c r="AD57">
        <f t="shared" si="1"/>
        <v>2170.7918398759539</v>
      </c>
      <c r="AE57">
        <f>'IDT-1'!B57</f>
        <v>0</v>
      </c>
      <c r="AF57" s="24"/>
      <c r="AG57">
        <f t="shared" si="2"/>
        <v>2170.7918398759539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-11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9.8041999999999998</v>
      </c>
      <c r="E58">
        <f>GT_NG!P58</f>
        <v>11.094269449715373</v>
      </c>
      <c r="F58">
        <f>GT_Spot!P58</f>
        <v>0</v>
      </c>
      <c r="G58">
        <f>PPCL_NG!P58</f>
        <v>36.187587494167055</v>
      </c>
      <c r="H58">
        <f>PPCL_Spot!P58</f>
        <v>0</v>
      </c>
      <c r="I58">
        <f>Bawana_NG!P58</f>
        <v>99.606109136361866</v>
      </c>
      <c r="J58">
        <f>Bawana_RLNG!P58</f>
        <v>120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984.8443097359924</v>
      </c>
      <c r="P58" s="36">
        <v>118.59000000000003</v>
      </c>
      <c r="Q58" s="36">
        <v>0</v>
      </c>
      <c r="R58" s="38">
        <v>47.5</v>
      </c>
      <c r="S58" s="38">
        <v>0</v>
      </c>
      <c r="T58" s="37">
        <f>SUMPRODUCT(LTA!J58:AN58,LTA!J$101:AN$101,LTA!J$103:AN$103)</f>
        <v>516.69000000000005</v>
      </c>
      <c r="U58" s="37">
        <f>SUMPRODUCT(LTA!J58:AN58,LTA!J$102:AN$102,LTA!J$103:AN$103)</f>
        <v>77.31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202.93</v>
      </c>
      <c r="AB58" s="75">
        <f>-STOA!N58</f>
        <v>0</v>
      </c>
      <c r="AC58">
        <f t="shared" si="0"/>
        <v>19.709268900015815</v>
      </c>
      <c r="AD58">
        <f t="shared" si="1"/>
        <v>2189.8472069162208</v>
      </c>
      <c r="AE58">
        <f>'IDT-1'!B58</f>
        <v>0</v>
      </c>
      <c r="AF58" s="24"/>
      <c r="AG58">
        <f t="shared" si="2"/>
        <v>2189.8472069162208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-15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9.8041999999999998</v>
      </c>
      <c r="E59">
        <f>GT_NG!P59</f>
        <v>11.094269449715373</v>
      </c>
      <c r="F59">
        <f>GT_Spot!P59</f>
        <v>0</v>
      </c>
      <c r="G59">
        <f>PPCL_NG!P59</f>
        <v>42.2</v>
      </c>
      <c r="H59">
        <f>PPCL_Spot!P59</f>
        <v>0</v>
      </c>
      <c r="I59">
        <f>Bawana_NG!P59</f>
        <v>99.606109136361866</v>
      </c>
      <c r="J59">
        <f>Bawana_RLNG!P59</f>
        <v>120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1019.4693594902301</v>
      </c>
      <c r="P59" s="36">
        <v>118.59000000000003</v>
      </c>
      <c r="Q59" s="36">
        <v>0</v>
      </c>
      <c r="R59" s="38">
        <v>47.5</v>
      </c>
      <c r="S59" s="38">
        <v>0</v>
      </c>
      <c r="T59" s="37">
        <f>SUMPRODUCT(LTA!J59:AN59,LTA!J$101:AN$101,LTA!J$103:AN$103)</f>
        <v>513.30000000000007</v>
      </c>
      <c r="U59" s="37">
        <f>SUMPRODUCT(LTA!J59:AN59,LTA!J$102:AN$102,LTA!J$103:AN$103)</f>
        <v>74.489999999999995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202.93</v>
      </c>
      <c r="AB59" s="75">
        <f>-STOA!N59</f>
        <v>0</v>
      </c>
      <c r="AC59">
        <f t="shared" si="0"/>
        <v>20.160834655071508</v>
      </c>
      <c r="AD59">
        <f t="shared" si="1"/>
        <v>2270.8431034212358</v>
      </c>
      <c r="AE59">
        <f>'IDT-1'!B59</f>
        <v>0</v>
      </c>
      <c r="AF59" s="24"/>
      <c r="AG59">
        <f t="shared" si="2"/>
        <v>2270.8431034212358</v>
      </c>
      <c r="AI59" s="34">
        <f>PXIL!H59</f>
        <v>0</v>
      </c>
      <c r="AJ59" s="34">
        <f>PXIL!N59</f>
        <v>0</v>
      </c>
      <c r="AK59" s="34">
        <f>RTM_IEX!H59</f>
        <v>32.020000000000003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9.8041999999999998</v>
      </c>
      <c r="E60">
        <f>GT_NG!P60</f>
        <v>11.094269449715373</v>
      </c>
      <c r="F60">
        <f>GT_Spot!P60</f>
        <v>0</v>
      </c>
      <c r="G60">
        <f>PPCL_NG!P60</f>
        <v>42.2</v>
      </c>
      <c r="H60">
        <f>PPCL_Spot!P60</f>
        <v>0</v>
      </c>
      <c r="I60">
        <f>Bawana_NG!P60</f>
        <v>99.606109136361866</v>
      </c>
      <c r="J60">
        <f>Bawana_RLNG!P60</f>
        <v>120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1043.7220182459989</v>
      </c>
      <c r="P60" s="36">
        <v>118.59000000000003</v>
      </c>
      <c r="Q60" s="36">
        <v>0</v>
      </c>
      <c r="R60" s="38">
        <v>47.5</v>
      </c>
      <c r="S60" s="38">
        <v>0</v>
      </c>
      <c r="T60" s="37">
        <f>SUMPRODUCT(LTA!J60:AN60,LTA!J$101:AN$101,LTA!J$103:AN$103)</f>
        <v>507.16</v>
      </c>
      <c r="U60" s="37">
        <f>SUMPRODUCT(LTA!J60:AN60,LTA!J$102:AN$102,LTA!J$103:AN$103)</f>
        <v>76.86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202.93</v>
      </c>
      <c r="AB60" s="75">
        <f>-STOA!N60</f>
        <v>0</v>
      </c>
      <c r="AC60">
        <f t="shared" si="0"/>
        <v>20.46912205212227</v>
      </c>
      <c r="AD60">
        <f t="shared" si="1"/>
        <v>2305.567474779954</v>
      </c>
      <c r="AE60">
        <f>'IDT-1'!B60</f>
        <v>0</v>
      </c>
      <c r="AF60" s="24"/>
      <c r="AG60">
        <f t="shared" si="2"/>
        <v>2305.567474779954</v>
      </c>
      <c r="AI60" s="34">
        <f>PXIL!H60</f>
        <v>0</v>
      </c>
      <c r="AJ60" s="34">
        <f>PXIL!N60</f>
        <v>0</v>
      </c>
      <c r="AK60" s="34">
        <f>RTM_IEX!H60</f>
        <v>46.57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9.8041999999999998</v>
      </c>
      <c r="E61">
        <f>GT_NG!P61</f>
        <v>11.094269449715373</v>
      </c>
      <c r="F61">
        <f>GT_Spot!P61</f>
        <v>0</v>
      </c>
      <c r="G61">
        <f>PPCL_NG!P61</f>
        <v>42.2</v>
      </c>
      <c r="H61">
        <f>PPCL_Spot!P61</f>
        <v>0</v>
      </c>
      <c r="I61">
        <f>Bawana_NG!P61</f>
        <v>99.606109136361866</v>
      </c>
      <c r="J61">
        <f>Bawana_RLNG!P61</f>
        <v>120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1047.40268177492</v>
      </c>
      <c r="P61" s="36">
        <v>118.59000000000003</v>
      </c>
      <c r="Q61" s="36">
        <v>0</v>
      </c>
      <c r="R61" s="38">
        <v>47.5</v>
      </c>
      <c r="S61" s="38">
        <v>0</v>
      </c>
      <c r="T61" s="37">
        <f>SUMPRODUCT(LTA!J61:AN61,LTA!J$101:AN$101,LTA!J$103:AN$103)</f>
        <v>493.76</v>
      </c>
      <c r="U61" s="37">
        <f>SUMPRODUCT(LTA!J61:AN61,LTA!J$102:AN$102,LTA!J$103:AN$103)</f>
        <v>81.52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202.93</v>
      </c>
      <c r="AB61" s="75">
        <f>-STOA!N61</f>
        <v>0</v>
      </c>
      <c r="AC61">
        <f t="shared" si="0"/>
        <v>20.791735891176781</v>
      </c>
      <c r="AD61">
        <f t="shared" si="1"/>
        <v>2341.9055244698206</v>
      </c>
      <c r="AE61">
        <f>'IDT-1'!B61</f>
        <v>0</v>
      </c>
      <c r="AF61" s="24"/>
      <c r="AG61">
        <f t="shared" si="2"/>
        <v>2341.9055244698206</v>
      </c>
      <c r="AI61" s="34">
        <f>PXIL!H61</f>
        <v>0</v>
      </c>
      <c r="AJ61" s="34">
        <f>PXIL!N61</f>
        <v>0</v>
      </c>
      <c r="AK61" s="34">
        <f>RTM_IEX!H61</f>
        <v>88.29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9.8041999999999998</v>
      </c>
      <c r="E62">
        <f>GT_NG!P62</f>
        <v>11.094269449715373</v>
      </c>
      <c r="F62">
        <f>GT_Spot!P62</f>
        <v>0</v>
      </c>
      <c r="G62">
        <f>PPCL_NG!P62</f>
        <v>42.2</v>
      </c>
      <c r="H62">
        <f>PPCL_Spot!P62</f>
        <v>0</v>
      </c>
      <c r="I62">
        <f>Bawana_NG!P62</f>
        <v>99.606109136361866</v>
      </c>
      <c r="J62">
        <f>Bawana_RLNG!P62</f>
        <v>120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1048.2331892414184</v>
      </c>
      <c r="P62" s="36">
        <v>118.59000000000003</v>
      </c>
      <c r="Q62" s="36">
        <v>0</v>
      </c>
      <c r="R62" s="38">
        <v>47.5</v>
      </c>
      <c r="S62" s="38">
        <v>0</v>
      </c>
      <c r="T62" s="37">
        <f>SUMPRODUCT(LTA!J62:AN62,LTA!J$101:AN$101,LTA!J$103:AN$103)</f>
        <v>505.51</v>
      </c>
      <c r="U62" s="37">
        <f>SUMPRODUCT(LTA!J62:AN62,LTA!J$102:AN$102,LTA!J$103:AN$103)</f>
        <v>83.59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202.93</v>
      </c>
      <c r="AB62" s="75">
        <f>-STOA!N62</f>
        <v>0</v>
      </c>
      <c r="AC62">
        <f t="shared" si="0"/>
        <v>21.202436356881957</v>
      </c>
      <c r="AD62">
        <f t="shared" si="1"/>
        <v>2388.1653314706132</v>
      </c>
      <c r="AE62">
        <f>'IDT-1'!B62</f>
        <v>0</v>
      </c>
      <c r="AF62" s="24"/>
      <c r="AG62">
        <f t="shared" si="2"/>
        <v>2388.1653314706132</v>
      </c>
      <c r="AI62" s="34">
        <f>PXIL!H62</f>
        <v>0</v>
      </c>
      <c r="AJ62" s="34">
        <f>PXIL!N62</f>
        <v>0</v>
      </c>
      <c r="AK62" s="34">
        <f>RTM_IEX!H62</f>
        <v>120.31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9.8041999999999998</v>
      </c>
      <c r="E63">
        <f>GT_NG!P63</f>
        <v>11.094269449715373</v>
      </c>
      <c r="F63">
        <f>GT_Spot!P63</f>
        <v>0</v>
      </c>
      <c r="G63">
        <f>PPCL_NG!P63</f>
        <v>40.5</v>
      </c>
      <c r="H63">
        <f>PPCL_Spot!P63</f>
        <v>0</v>
      </c>
      <c r="I63">
        <f>Bawana_NG!P63</f>
        <v>99.606109136361866</v>
      </c>
      <c r="J63">
        <f>Bawana_RLNG!P63</f>
        <v>120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1065.967247178258</v>
      </c>
      <c r="P63" s="36">
        <v>118.59000000000003</v>
      </c>
      <c r="Q63" s="36">
        <v>0</v>
      </c>
      <c r="R63" s="38">
        <v>47.5</v>
      </c>
      <c r="S63" s="38">
        <v>0</v>
      </c>
      <c r="T63" s="37">
        <f>SUMPRODUCT(LTA!J63:AN63,LTA!J$101:AN$101,LTA!J$103:AN$103)</f>
        <v>485.78000000000003</v>
      </c>
      <c r="U63" s="37">
        <f>SUMPRODUCT(LTA!J63:AN63,LTA!J$102:AN$102,LTA!J$103:AN$103)</f>
        <v>86.73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202.83</v>
      </c>
      <c r="AB63" s="75">
        <f>-STOA!N63</f>
        <v>0</v>
      </c>
      <c r="AC63">
        <f t="shared" si="0"/>
        <v>21.99922406672615</v>
      </c>
      <c r="AD63">
        <f t="shared" si="1"/>
        <v>2477.9126016976088</v>
      </c>
      <c r="AE63">
        <f>'IDT-1'!B63</f>
        <v>0</v>
      </c>
      <c r="AF63" s="24"/>
      <c r="AG63">
        <f t="shared" si="2"/>
        <v>2477.9126016976088</v>
      </c>
      <c r="AI63" s="34">
        <f>PXIL!H63</f>
        <v>0</v>
      </c>
      <c r="AJ63" s="34">
        <f>PXIL!N63</f>
        <v>0</v>
      </c>
      <c r="AK63" s="34">
        <f>RTM_IEX!H63</f>
        <v>211.51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9.8041999999999998</v>
      </c>
      <c r="E64">
        <f>GT_NG!P64</f>
        <v>11.094269449715373</v>
      </c>
      <c r="F64">
        <f>GT_Spot!P64</f>
        <v>0</v>
      </c>
      <c r="G64">
        <f>PPCL_NG!P64</f>
        <v>40.5</v>
      </c>
      <c r="H64">
        <f>PPCL_Spot!P64</f>
        <v>0</v>
      </c>
      <c r="I64">
        <f>Bawana_NG!P64</f>
        <v>99.606109136361866</v>
      </c>
      <c r="J64">
        <f>Bawana_RLNG!P64</f>
        <v>120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1089.8489839316351</v>
      </c>
      <c r="P64" s="36">
        <v>118.59000000000003</v>
      </c>
      <c r="Q64" s="36">
        <v>0</v>
      </c>
      <c r="R64" s="38">
        <v>47.5</v>
      </c>
      <c r="S64" s="38">
        <v>0</v>
      </c>
      <c r="T64" s="37">
        <f>SUMPRODUCT(LTA!J64:AN64,LTA!J$101:AN$101,LTA!J$103:AN$103)</f>
        <v>475</v>
      </c>
      <c r="U64" s="37">
        <f>SUMPRODUCT(LTA!J64:AN64,LTA!J$102:AN$102,LTA!J$103:AN$103)</f>
        <v>99.699999999999989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202.83</v>
      </c>
      <c r="AB64" s="75">
        <f>-STOA!N64</f>
        <v>0</v>
      </c>
      <c r="AC64">
        <f t="shared" si="0"/>
        <v>22.322551350155869</v>
      </c>
      <c r="AD64">
        <f t="shared" si="1"/>
        <v>2514.3310111675564</v>
      </c>
      <c r="AE64">
        <f>'IDT-1'!B64</f>
        <v>0</v>
      </c>
      <c r="AF64" s="24"/>
      <c r="AG64">
        <f t="shared" si="2"/>
        <v>2514.3310111675564</v>
      </c>
      <c r="AI64" s="34">
        <f>PXIL!H64</f>
        <v>0</v>
      </c>
      <c r="AJ64" s="34">
        <f>PXIL!N64</f>
        <v>0</v>
      </c>
      <c r="AK64" s="34">
        <f>RTM_IEX!H64</f>
        <v>222.18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9.8041999999999998</v>
      </c>
      <c r="E65">
        <f>GT_NG!P65</f>
        <v>11.094269449715373</v>
      </c>
      <c r="F65">
        <f>GT_Spot!P65</f>
        <v>0</v>
      </c>
      <c r="G65">
        <f>PPCL_NG!P65</f>
        <v>40.5</v>
      </c>
      <c r="H65">
        <f>PPCL_Spot!P65</f>
        <v>0</v>
      </c>
      <c r="I65">
        <f>Bawana_NG!P65</f>
        <v>99.606109136361866</v>
      </c>
      <c r="J65">
        <f>Bawana_RLNG!P65</f>
        <v>120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1101.9150625261229</v>
      </c>
      <c r="P65" s="36">
        <v>118.59000000000003</v>
      </c>
      <c r="Q65" s="36">
        <v>0</v>
      </c>
      <c r="R65" s="38">
        <v>47.5</v>
      </c>
      <c r="S65" s="38">
        <v>0</v>
      </c>
      <c r="T65" s="37">
        <f>SUMPRODUCT(LTA!J65:AN65,LTA!J$101:AN$101,LTA!J$103:AN$103)</f>
        <v>446.98</v>
      </c>
      <c r="U65" s="37">
        <f>SUMPRODUCT(LTA!J65:AN65,LTA!J$102:AN$102,LTA!J$103:AN$103)</f>
        <v>99.55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202.83</v>
      </c>
      <c r="AB65" s="75">
        <f>-STOA!N65</f>
        <v>0</v>
      </c>
      <c r="AC65">
        <f t="shared" si="0"/>
        <v>21.967348841787366</v>
      </c>
      <c r="AD65">
        <f t="shared" si="1"/>
        <v>2474.3222922704131</v>
      </c>
      <c r="AE65">
        <f>'IDT-1'!B65</f>
        <v>0</v>
      </c>
      <c r="AF65" s="24"/>
      <c r="AG65">
        <f t="shared" si="2"/>
        <v>2474.3222922704131</v>
      </c>
      <c r="AI65" s="34">
        <f>PXIL!H65</f>
        <v>0</v>
      </c>
      <c r="AJ65" s="34">
        <f>PXIL!N65</f>
        <v>0</v>
      </c>
      <c r="AK65" s="34">
        <f>RTM_IEX!H65</f>
        <v>197.92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9.8041999999999998</v>
      </c>
      <c r="E66">
        <f>GT_NG!P66</f>
        <v>11.094269449715373</v>
      </c>
      <c r="F66">
        <f>GT_Spot!P66</f>
        <v>0</v>
      </c>
      <c r="G66">
        <f>PPCL_NG!P66</f>
        <v>40.5</v>
      </c>
      <c r="H66">
        <f>PPCL_Spot!P66</f>
        <v>0</v>
      </c>
      <c r="I66">
        <f>Bawana_NG!P66</f>
        <v>99.606109136361866</v>
      </c>
      <c r="J66">
        <f>Bawana_RLNG!P66</f>
        <v>120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1101.9150793627862</v>
      </c>
      <c r="P66" s="36">
        <v>118.59000000000003</v>
      </c>
      <c r="Q66" s="36">
        <v>0</v>
      </c>
      <c r="R66" s="38">
        <v>47.5</v>
      </c>
      <c r="S66" s="38">
        <v>0</v>
      </c>
      <c r="T66" s="37">
        <f>SUMPRODUCT(LTA!J66:AN66,LTA!J$101:AN$101,LTA!J$103:AN$103)</f>
        <v>431.77</v>
      </c>
      <c r="U66" s="37">
        <f>SUMPRODUCT(LTA!J66:AN66,LTA!J$102:AN$102,LTA!J$103:AN$103)</f>
        <v>99.11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202.83</v>
      </c>
      <c r="AB66" s="75">
        <f>-STOA!N66</f>
        <v>0</v>
      </c>
      <c r="AC66">
        <f t="shared" si="0"/>
        <v>22.017508989950002</v>
      </c>
      <c r="AD66">
        <f t="shared" si="1"/>
        <v>2479.9721489589137</v>
      </c>
      <c r="AE66">
        <f>'IDT-1'!B66</f>
        <v>0</v>
      </c>
      <c r="AF66" s="24"/>
      <c r="AG66">
        <f t="shared" si="2"/>
        <v>2479.9721489589137</v>
      </c>
      <c r="AI66" s="34">
        <f>PXIL!H66</f>
        <v>0</v>
      </c>
      <c r="AJ66" s="34">
        <f>PXIL!N66</f>
        <v>0</v>
      </c>
      <c r="AK66" s="34">
        <f>RTM_IEX!H66</f>
        <v>219.27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9.8041999999999998</v>
      </c>
      <c r="E67">
        <f>GT_NG!P67</f>
        <v>11.094269449715373</v>
      </c>
      <c r="F67">
        <f>GT_Spot!P67</f>
        <v>0</v>
      </c>
      <c r="G67">
        <f>PPCL_NG!P67</f>
        <v>40.5</v>
      </c>
      <c r="H67">
        <f>PPCL_Spot!P67</f>
        <v>0</v>
      </c>
      <c r="I67">
        <f>Bawana_NG!P67</f>
        <v>99.606109136361866</v>
      </c>
      <c r="J67">
        <f>Bawana_RLNG!P67</f>
        <v>120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1098.7873562684488</v>
      </c>
      <c r="P67" s="36">
        <v>118.59000000000003</v>
      </c>
      <c r="Q67" s="36">
        <v>0</v>
      </c>
      <c r="R67" s="38">
        <v>47.5</v>
      </c>
      <c r="S67" s="38">
        <v>0</v>
      </c>
      <c r="T67" s="37">
        <f>SUMPRODUCT(LTA!J67:AN67,LTA!J$101:AN$101,LTA!J$103:AN$103)</f>
        <v>397.35999999999996</v>
      </c>
      <c r="U67" s="37">
        <f>SUMPRODUCT(LTA!J67:AN67,LTA!J$102:AN$102,LTA!J$103:AN$103)</f>
        <v>98.72999999999999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270.69</v>
      </c>
      <c r="AB67" s="75">
        <f>-STOA!N67</f>
        <v>0</v>
      </c>
      <c r="AC67">
        <f t="shared" si="0"/>
        <v>21.034481026719831</v>
      </c>
      <c r="AD67">
        <f t="shared" si="1"/>
        <v>2369.2474538278061</v>
      </c>
      <c r="AE67">
        <f>'IDT-1'!B67</f>
        <v>0</v>
      </c>
      <c r="AF67" s="24"/>
      <c r="AG67">
        <f t="shared" si="2"/>
        <v>2369.2474538278061</v>
      </c>
      <c r="AI67" s="34">
        <f>PXIL!H67</f>
        <v>0</v>
      </c>
      <c r="AJ67" s="34">
        <f>PXIL!N67</f>
        <v>0</v>
      </c>
      <c r="AK67" s="34">
        <f>RTM_IEX!H67</f>
        <v>77.62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9.8041999999999998</v>
      </c>
      <c r="E68">
        <f>GT_NG!P68</f>
        <v>11.094269449715373</v>
      </c>
      <c r="F68">
        <f>GT_Spot!P68</f>
        <v>0</v>
      </c>
      <c r="G68">
        <f>PPCL_NG!P68</f>
        <v>40.5</v>
      </c>
      <c r="H68">
        <f>PPCL_Spot!P68</f>
        <v>0</v>
      </c>
      <c r="I68">
        <f>Bawana_NG!P68</f>
        <v>99.606109136361866</v>
      </c>
      <c r="J68">
        <f>Bawana_RLNG!P68</f>
        <v>120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1104.7745001581993</v>
      </c>
      <c r="P68" s="36">
        <v>118.59000000000003</v>
      </c>
      <c r="Q68" s="36">
        <v>0</v>
      </c>
      <c r="R68" s="38">
        <v>47.5</v>
      </c>
      <c r="S68" s="38">
        <v>0</v>
      </c>
      <c r="T68" s="37">
        <f>SUMPRODUCT(LTA!J68:AN68,LTA!J$101:AN$101,LTA!J$103:AN$103)</f>
        <v>358.78999999999996</v>
      </c>
      <c r="U68" s="37">
        <f>SUMPRODUCT(LTA!J68:AN68,LTA!J$102:AN$102,LTA!J$103:AN$103)</f>
        <v>100.78999999999999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270.69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20.859775892949635</v>
      </c>
      <c r="AD68">
        <f t="shared" ref="AD68:AD98" si="4">SUM(B68:AB68,AI68:AR68)-AC68</f>
        <v>2349.5693028513269</v>
      </c>
      <c r="AE68">
        <f>'IDT-1'!B68</f>
        <v>0</v>
      </c>
      <c r="AF68" s="24"/>
      <c r="AG68">
        <f t="shared" ref="AG68:AG98" si="5">SUM(AD68:AF68)+AT68</f>
        <v>2349.5693028513269</v>
      </c>
      <c r="AI68" s="34">
        <f>PXIL!H68</f>
        <v>0</v>
      </c>
      <c r="AJ68" s="34">
        <f>PXIL!N68</f>
        <v>0</v>
      </c>
      <c r="AK68" s="34">
        <f>RTM_IEX!H68</f>
        <v>88.29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9.8041999999999998</v>
      </c>
      <c r="E69">
        <f>GT_NG!P69</f>
        <v>11.094269449715373</v>
      </c>
      <c r="F69">
        <f>GT_Spot!P69</f>
        <v>0</v>
      </c>
      <c r="G69">
        <f>PPCL_NG!P69</f>
        <v>40.5</v>
      </c>
      <c r="H69">
        <f>PPCL_Spot!P69</f>
        <v>0</v>
      </c>
      <c r="I69">
        <f>Bawana_NG!P69</f>
        <v>99.606109136361866</v>
      </c>
      <c r="J69">
        <f>Bawana_RLNG!P69</f>
        <v>120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1108.8984805331531</v>
      </c>
      <c r="P69" s="36">
        <v>118.59000000000003</v>
      </c>
      <c r="Q69" s="36">
        <v>0</v>
      </c>
      <c r="R69" s="38">
        <v>47.315154121863806</v>
      </c>
      <c r="S69" s="38">
        <v>0</v>
      </c>
      <c r="T69" s="37">
        <f>SUMPRODUCT(LTA!J69:AN69,LTA!J$101:AN$101,LTA!J$103:AN$103)</f>
        <v>320.77</v>
      </c>
      <c r="U69" s="37">
        <f>SUMPRODUCT(LTA!J69:AN69,LTA!J$102:AN$102,LTA!J$103:AN$103)</f>
        <v>119.66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270.69</v>
      </c>
      <c r="AB69" s="75">
        <f>-STOA!N69</f>
        <v>0</v>
      </c>
      <c r="AC69">
        <f t="shared" si="3"/>
        <v>20.307568276521632</v>
      </c>
      <c r="AD69">
        <f t="shared" si="4"/>
        <v>2287.3706449645729</v>
      </c>
      <c r="AE69">
        <f>'IDT-1'!B69</f>
        <v>0</v>
      </c>
      <c r="AF69" s="24"/>
      <c r="AG69">
        <f t="shared" si="5"/>
        <v>2287.3706449645729</v>
      </c>
      <c r="AI69" s="34">
        <f>PXIL!H69</f>
        <v>0</v>
      </c>
      <c r="AJ69" s="34">
        <f>PXIL!N69</f>
        <v>0</v>
      </c>
      <c r="AK69" s="34">
        <f>RTM_IEX!H69</f>
        <v>40.75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9.8041999999999998</v>
      </c>
      <c r="E70">
        <f>GT_NG!P70</f>
        <v>11.094269449715373</v>
      </c>
      <c r="F70">
        <f>GT_Spot!P70</f>
        <v>0</v>
      </c>
      <c r="G70">
        <f>PPCL_NG!P70</f>
        <v>40.5</v>
      </c>
      <c r="H70">
        <f>PPCL_Spot!P70</f>
        <v>0</v>
      </c>
      <c r="I70">
        <f>Bawana_NG!P70</f>
        <v>99.606109136361866</v>
      </c>
      <c r="J70">
        <f>Bawana_RLNG!P70</f>
        <v>120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1119.067398032591</v>
      </c>
      <c r="P70" s="36">
        <v>118.59000000000003</v>
      </c>
      <c r="Q70" s="36">
        <v>0</v>
      </c>
      <c r="R70" s="38">
        <v>41</v>
      </c>
      <c r="S70" s="38">
        <v>0</v>
      </c>
      <c r="T70" s="37">
        <f>SUMPRODUCT(LTA!J70:AN70,LTA!J$101:AN$101,LTA!J$103:AN$103)</f>
        <v>283.39999999999998</v>
      </c>
      <c r="U70" s="37">
        <f>SUMPRODUCT(LTA!J70:AN70,LTA!J$102:AN$102,LTA!J$103:AN$103)</f>
        <v>120.72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270.69</v>
      </c>
      <c r="AB70" s="75">
        <f>-STOA!N70</f>
        <v>0</v>
      </c>
      <c r="AC70">
        <f t="shared" si="3"/>
        <v>20.073169394244282</v>
      </c>
      <c r="AD70">
        <f t="shared" si="4"/>
        <v>2260.9688072244239</v>
      </c>
      <c r="AE70">
        <f>'IDT-1'!B70</f>
        <v>0</v>
      </c>
      <c r="AF70" s="24"/>
      <c r="AG70">
        <f t="shared" si="5"/>
        <v>2260.9688072244239</v>
      </c>
      <c r="AI70" s="34">
        <f>PXIL!H70</f>
        <v>0</v>
      </c>
      <c r="AJ70" s="34">
        <f>PXIL!N70</f>
        <v>0</v>
      </c>
      <c r="AK70" s="34">
        <f>RTM_IEX!H70</f>
        <v>46.57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9.8041999999999998</v>
      </c>
      <c r="E71">
        <f>GT_NG!P71</f>
        <v>11.094269449715373</v>
      </c>
      <c r="F71">
        <f>GT_Spot!P71</f>
        <v>0</v>
      </c>
      <c r="G71">
        <f>PPCL_NG!P71</f>
        <v>40.5</v>
      </c>
      <c r="H71">
        <f>PPCL_Spot!P71</f>
        <v>0</v>
      </c>
      <c r="I71">
        <f>Bawana_NG!P71</f>
        <v>99.606109136361866</v>
      </c>
      <c r="J71">
        <f>Bawana_RLNG!P71</f>
        <v>120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1137.0793550292292</v>
      </c>
      <c r="P71" s="36">
        <v>118.59000000000003</v>
      </c>
      <c r="Q71" s="36">
        <v>32.67</v>
      </c>
      <c r="R71" s="38">
        <v>32.735202227432588</v>
      </c>
      <c r="S71" s="38">
        <v>0</v>
      </c>
      <c r="T71" s="37">
        <f>SUMPRODUCT(LTA!J71:AN71,LTA!J$101:AN$101,LTA!J$103:AN$103)</f>
        <v>251.45</v>
      </c>
      <c r="U71" s="37">
        <f>SUMPRODUCT(LTA!J71:AN71,LTA!J$102:AN$102,LTA!J$103:AN$103)</f>
        <v>125.08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270.69</v>
      </c>
      <c r="AB71" s="75">
        <f>-STOA!N71</f>
        <v>0</v>
      </c>
      <c r="AC71">
        <f t="shared" si="3"/>
        <v>20.077932476126353</v>
      </c>
      <c r="AD71">
        <f t="shared" si="4"/>
        <v>2197.2212033666124</v>
      </c>
      <c r="AE71">
        <f>'IDT-1'!B71</f>
        <v>0</v>
      </c>
      <c r="AF71" s="24"/>
      <c r="AG71">
        <f t="shared" si="5"/>
        <v>2197.2212033666124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-32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9.8041999999999998</v>
      </c>
      <c r="E72">
        <f>GT_NG!P72</f>
        <v>11.094269449715373</v>
      </c>
      <c r="F72">
        <f>GT_Spot!P72</f>
        <v>0</v>
      </c>
      <c r="G72">
        <f>PPCL_NG!P72</f>
        <v>42.2</v>
      </c>
      <c r="H72">
        <f>PPCL_Spot!P72</f>
        <v>0</v>
      </c>
      <c r="I72">
        <f>Bawana_NG!P72</f>
        <v>99.606109136361866</v>
      </c>
      <c r="J72">
        <f>Bawana_RLNG!P72</f>
        <v>120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1137.5498050970734</v>
      </c>
      <c r="P72" s="36">
        <v>118.59000000000003</v>
      </c>
      <c r="Q72" s="36">
        <v>32.67</v>
      </c>
      <c r="R72" s="38">
        <v>20.214798195631531</v>
      </c>
      <c r="S72" s="38">
        <v>0</v>
      </c>
      <c r="T72" s="37">
        <f>SUMPRODUCT(LTA!J72:AN72,LTA!J$101:AN$101,LTA!J$103:AN$103)</f>
        <v>206.12</v>
      </c>
      <c r="U72" s="37">
        <f>SUMPRODUCT(LTA!J72:AN72,LTA!J$102:AN$102,LTA!J$103:AN$103)</f>
        <v>126.53999999999999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270.69</v>
      </c>
      <c r="AB72" s="75">
        <f>-STOA!N72</f>
        <v>0</v>
      </c>
      <c r="AC72">
        <f t="shared" si="3"/>
        <v>19.529771861065974</v>
      </c>
      <c r="AD72">
        <f t="shared" si="4"/>
        <v>2151.5494100177166</v>
      </c>
      <c r="AE72">
        <f>'IDT-1'!B72</f>
        <v>0</v>
      </c>
      <c r="AF72" s="24"/>
      <c r="AG72">
        <f t="shared" si="5"/>
        <v>2151.5494100177166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-24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9.8041999999999998</v>
      </c>
      <c r="E73">
        <f>GT_NG!P73</f>
        <v>11.538697878566206</v>
      </c>
      <c r="F73">
        <f>GT_Spot!P73</f>
        <v>0</v>
      </c>
      <c r="G73">
        <f>PPCL_NG!P73</f>
        <v>42.2</v>
      </c>
      <c r="H73">
        <f>PPCL_Spot!P73</f>
        <v>0</v>
      </c>
      <c r="I73">
        <f>Bawana_NG!P73</f>
        <v>99.606109136361866</v>
      </c>
      <c r="J73">
        <f>Bawana_RLNG!P73</f>
        <v>120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1067.7801041519913</v>
      </c>
      <c r="P73" s="36">
        <v>118.59000000000003</v>
      </c>
      <c r="Q73" s="36">
        <v>32.674112772473428</v>
      </c>
      <c r="R73" s="38">
        <v>10.27</v>
      </c>
      <c r="S73" s="38">
        <v>0</v>
      </c>
      <c r="T73" s="37">
        <f>SUMPRODUCT(LTA!J73:AN73,LTA!J$101:AN$101,LTA!J$103:AN$103)</f>
        <v>172.24</v>
      </c>
      <c r="U73" s="37">
        <f>SUMPRODUCT(LTA!J73:AN73,LTA!J$102:AN$102,LTA!J$103:AN$103)</f>
        <v>127.82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270.69</v>
      </c>
      <c r="AB73" s="75">
        <f>-STOA!N73</f>
        <v>0</v>
      </c>
      <c r="AC73">
        <f t="shared" si="3"/>
        <v>19.066548370666659</v>
      </c>
      <c r="AD73">
        <f t="shared" si="4"/>
        <v>2147.5866755687262</v>
      </c>
      <c r="AE73">
        <f>'IDT-1'!B73</f>
        <v>0</v>
      </c>
      <c r="AF73" s="24"/>
      <c r="AG73">
        <f t="shared" si="5"/>
        <v>2147.5866755687262</v>
      </c>
      <c r="AI73" s="34">
        <f>PXIL!H73</f>
        <v>0</v>
      </c>
      <c r="AJ73" s="34">
        <f>PXIL!N73</f>
        <v>0</v>
      </c>
      <c r="AK73" s="34">
        <f>RTM_IEX!H73</f>
        <v>83.44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9.8041999999999998</v>
      </c>
      <c r="E74">
        <f>GT_NG!P74</f>
        <v>11.538697878566206</v>
      </c>
      <c r="F74">
        <f>GT_Spot!P74</f>
        <v>0</v>
      </c>
      <c r="G74">
        <f>PPCL_NG!P74</f>
        <v>42.2</v>
      </c>
      <c r="H74">
        <f>PPCL_Spot!P74</f>
        <v>0</v>
      </c>
      <c r="I74">
        <f>Bawana_NG!P74</f>
        <v>99.606109136361866</v>
      </c>
      <c r="J74">
        <f>Bawana_RLNG!P74</f>
        <v>120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1043.3553848613972</v>
      </c>
      <c r="P74" s="36">
        <v>118.59000000000003</v>
      </c>
      <c r="Q74" s="36">
        <v>32.674112772473428</v>
      </c>
      <c r="R74" s="38">
        <v>3.8200000000000003</v>
      </c>
      <c r="S74" s="38">
        <v>0</v>
      </c>
      <c r="T74" s="37">
        <f>SUMPRODUCT(LTA!J74:AN74,LTA!J$101:AN$101,LTA!J$103:AN$103)</f>
        <v>155.97</v>
      </c>
      <c r="U74" s="37">
        <f>SUMPRODUCT(LTA!J74:AN74,LTA!J$102:AN$102,LTA!J$103:AN$103)</f>
        <v>143.12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270.69</v>
      </c>
      <c r="AB74" s="75">
        <f>-STOA!N74</f>
        <v>0</v>
      </c>
      <c r="AC74">
        <f t="shared" si="3"/>
        <v>18.939962840909434</v>
      </c>
      <c r="AD74">
        <f t="shared" si="4"/>
        <v>2133.3285418078895</v>
      </c>
      <c r="AE74">
        <f>'IDT-1'!B74</f>
        <v>0</v>
      </c>
      <c r="AF74" s="24"/>
      <c r="AG74">
        <f t="shared" si="5"/>
        <v>2133.3285418078895</v>
      </c>
      <c r="AI74" s="34">
        <f>PXIL!H74</f>
        <v>0</v>
      </c>
      <c r="AJ74" s="34">
        <f>PXIL!N74</f>
        <v>0</v>
      </c>
      <c r="AK74" s="34">
        <f>RTM_IEX!H74</f>
        <v>100.9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9.8041999999999998</v>
      </c>
      <c r="E75">
        <f>GT_NG!P75</f>
        <v>11.538697878566206</v>
      </c>
      <c r="F75">
        <f>GT_Spot!P75</f>
        <v>0</v>
      </c>
      <c r="G75">
        <f>PPCL_NG!P75</f>
        <v>42.9</v>
      </c>
      <c r="H75">
        <f>PPCL_Spot!P75</f>
        <v>0</v>
      </c>
      <c r="I75">
        <f>Bawana_NG!P75</f>
        <v>99.606109136361866</v>
      </c>
      <c r="J75">
        <f>Bawana_RLNG!P75</f>
        <v>0</v>
      </c>
      <c r="K75">
        <f>Bawana_Spot!P75</f>
        <v>48.636109111271104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1067.7142476024862</v>
      </c>
      <c r="P75" s="36">
        <v>118.59000000000003</v>
      </c>
      <c r="Q75" s="36">
        <v>32.665608870967745</v>
      </c>
      <c r="R75" s="38">
        <v>0</v>
      </c>
      <c r="S75" s="38">
        <v>0</v>
      </c>
      <c r="T75" s="37">
        <f>SUMPRODUCT(LTA!J75:AN75,LTA!J$101:AN$101,LTA!J$103:AN$103)</f>
        <v>126.05000000000001</v>
      </c>
      <c r="U75" s="37">
        <f>SUMPRODUCT(LTA!J75:AN75,LTA!J$102:AN$102,LTA!J$103:AN$103)</f>
        <v>141.22999999999999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246.43</v>
      </c>
      <c r="AB75" s="75">
        <f>-STOA!N75</f>
        <v>0</v>
      </c>
      <c r="AC75">
        <f t="shared" si="3"/>
        <v>18.005371758876954</v>
      </c>
      <c r="AD75">
        <f t="shared" si="4"/>
        <v>2028.0596008407767</v>
      </c>
      <c r="AE75">
        <f>'IDT-1'!B75</f>
        <v>0</v>
      </c>
      <c r="AF75" s="24"/>
      <c r="AG75">
        <f t="shared" si="5"/>
        <v>2028.0596008407767</v>
      </c>
      <c r="AI75" s="34">
        <f>PXIL!H75</f>
        <v>0</v>
      </c>
      <c r="AJ75" s="34">
        <f>PXIL!N75</f>
        <v>0</v>
      </c>
      <c r="AK75" s="34">
        <f>RTM_IEX!H75</f>
        <v>100.9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9.8041999999999998</v>
      </c>
      <c r="E76">
        <f>GT_NG!P76</f>
        <v>11.094269449715373</v>
      </c>
      <c r="F76">
        <f>GT_Spot!P76</f>
        <v>0</v>
      </c>
      <c r="G76">
        <f>PPCL_NG!P76</f>
        <v>42.9</v>
      </c>
      <c r="H76">
        <f>PPCL_Spot!P76</f>
        <v>0</v>
      </c>
      <c r="I76">
        <f>Bawana_NG!P76</f>
        <v>99.606109136361866</v>
      </c>
      <c r="J76">
        <f>Bawana_RLNG!P76</f>
        <v>0</v>
      </c>
      <c r="K76">
        <f>Bawana_Spot!P76</f>
        <v>48.636109111271104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1075.9333646342736</v>
      </c>
      <c r="P76" s="36">
        <v>118.59000000000003</v>
      </c>
      <c r="Q76" s="36">
        <v>32.665608870967745</v>
      </c>
      <c r="R76" s="38">
        <v>0</v>
      </c>
      <c r="S76" s="38">
        <v>0</v>
      </c>
      <c r="T76" s="37">
        <f>SUMPRODUCT(LTA!J76:AN76,LTA!J$101:AN$101,LTA!J$103:AN$103)</f>
        <v>107.82</v>
      </c>
      <c r="U76" s="37">
        <f>SUMPRODUCT(LTA!J76:AN76,LTA!J$102:AN$102,LTA!J$103:AN$103)</f>
        <v>147.64000000000001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246.43</v>
      </c>
      <c r="AB76" s="75">
        <f>-STOA!N76</f>
        <v>0</v>
      </c>
      <c r="AC76">
        <f t="shared" si="3"/>
        <v>17.875877018582791</v>
      </c>
      <c r="AD76">
        <f t="shared" si="4"/>
        <v>2013.4737841840072</v>
      </c>
      <c r="AE76">
        <f>'IDT-1'!B76</f>
        <v>0</v>
      </c>
      <c r="AF76" s="24"/>
      <c r="AG76">
        <f t="shared" si="5"/>
        <v>2013.4737841840072</v>
      </c>
      <c r="AI76" s="34">
        <f>PXIL!H76</f>
        <v>0</v>
      </c>
      <c r="AJ76" s="34">
        <f>PXIL!N76</f>
        <v>0</v>
      </c>
      <c r="AK76" s="34">
        <f>RTM_IEX!H76</f>
        <v>90.23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9.8041999999999998</v>
      </c>
      <c r="E77">
        <f>GT_NG!P77</f>
        <v>11.094269449715373</v>
      </c>
      <c r="F77">
        <f>GT_Spot!P77</f>
        <v>0</v>
      </c>
      <c r="G77">
        <f>PPCL_NG!P77</f>
        <v>42.9</v>
      </c>
      <c r="H77">
        <f>PPCL_Spot!P77</f>
        <v>0</v>
      </c>
      <c r="I77">
        <f>Bawana_NG!P77</f>
        <v>99.606109136361866</v>
      </c>
      <c r="J77">
        <f>Bawana_RLNG!P77</f>
        <v>0</v>
      </c>
      <c r="K77">
        <f>Bawana_Spot!P77</f>
        <v>48.636109111271104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1091.3812899797658</v>
      </c>
      <c r="P77" s="36">
        <v>118.59000000000003</v>
      </c>
      <c r="Q77" s="36">
        <v>32.665608870967745</v>
      </c>
      <c r="R77" s="38">
        <v>0</v>
      </c>
      <c r="S77" s="38">
        <v>0</v>
      </c>
      <c r="T77" s="37">
        <f>SUMPRODUCT(LTA!J77:AN77,LTA!J$101:AN$101,LTA!J$103:AN$103)</f>
        <v>104.43</v>
      </c>
      <c r="U77" s="37">
        <f>SUMPRODUCT(LTA!J77:AN77,LTA!J$102:AN$102,LTA!J$103:AN$103)</f>
        <v>146.72999999999999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246.43</v>
      </c>
      <c r="AB77" s="75">
        <f>-STOA!N77</f>
        <v>0</v>
      </c>
      <c r="AC77">
        <f t="shared" si="3"/>
        <v>18.947170761623127</v>
      </c>
      <c r="AD77">
        <f t="shared" si="4"/>
        <v>2134.1404157864595</v>
      </c>
      <c r="AE77">
        <f>'IDT-1'!B77</f>
        <v>0</v>
      </c>
      <c r="AF77" s="24"/>
      <c r="AG77">
        <f t="shared" si="5"/>
        <v>2134.1404157864595</v>
      </c>
      <c r="AI77" s="34">
        <f>PXIL!H77</f>
        <v>0</v>
      </c>
      <c r="AJ77" s="34">
        <f>PXIL!N77</f>
        <v>0</v>
      </c>
      <c r="AK77" s="34">
        <f>RTM_IEX!H77</f>
        <v>200.82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9.8041999999999998</v>
      </c>
      <c r="E78">
        <f>GT_NG!P78</f>
        <v>11.094269449715373</v>
      </c>
      <c r="F78">
        <f>GT_Spot!P78</f>
        <v>0</v>
      </c>
      <c r="G78">
        <f>PPCL_NG!P78</f>
        <v>42.9</v>
      </c>
      <c r="H78">
        <f>PPCL_Spot!P78</f>
        <v>0</v>
      </c>
      <c r="I78">
        <f>Bawana_NG!P78</f>
        <v>99.606109136361866</v>
      </c>
      <c r="J78">
        <f>Bawana_RLNG!P78</f>
        <v>0</v>
      </c>
      <c r="K78">
        <f>Bawana_Spot!P78</f>
        <v>48.636109111271104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1158.4997547632113</v>
      </c>
      <c r="P78" s="36">
        <v>118.59000000000003</v>
      </c>
      <c r="Q78" s="36">
        <v>32.665608870967745</v>
      </c>
      <c r="R78" s="38">
        <v>0</v>
      </c>
      <c r="S78" s="38">
        <v>0</v>
      </c>
      <c r="T78" s="37">
        <f>SUMPRODUCT(LTA!J78:AN78,LTA!J$101:AN$101,LTA!J$103:AN$103)</f>
        <v>91.73</v>
      </c>
      <c r="U78" s="37">
        <f>SUMPRODUCT(LTA!J78:AN78,LTA!J$102:AN$102,LTA!J$103:AN$103)</f>
        <v>144.87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254.19</v>
      </c>
      <c r="AB78" s="75">
        <f>-STOA!N78</f>
        <v>0</v>
      </c>
      <c r="AC78">
        <f t="shared" si="3"/>
        <v>19.127997251717442</v>
      </c>
      <c r="AD78">
        <f t="shared" si="4"/>
        <v>2154.5080540798103</v>
      </c>
      <c r="AE78">
        <f>'IDT-1'!B78</f>
        <v>0</v>
      </c>
      <c r="AF78" s="24"/>
      <c r="AG78">
        <f t="shared" si="5"/>
        <v>2154.5080540798103</v>
      </c>
      <c r="AI78" s="34">
        <f>PXIL!H78</f>
        <v>0</v>
      </c>
      <c r="AJ78" s="34">
        <f>PXIL!N78</f>
        <v>0</v>
      </c>
      <c r="AK78" s="34">
        <f>RTM_IEX!H78</f>
        <v>161.05000000000001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9.8041999999999998</v>
      </c>
      <c r="E79">
        <f>GT_NG!P79</f>
        <v>11.094269449715373</v>
      </c>
      <c r="F79">
        <f>GT_Spot!P79</f>
        <v>0</v>
      </c>
      <c r="G79">
        <f>PPCL_NG!P79</f>
        <v>42.9</v>
      </c>
      <c r="H79">
        <f>PPCL_Spot!P79</f>
        <v>0</v>
      </c>
      <c r="I79">
        <f>Bawana_NG!P79</f>
        <v>99.606109136361866</v>
      </c>
      <c r="J79">
        <f>Bawana_RLNG!P79</f>
        <v>0</v>
      </c>
      <c r="K79">
        <f>Bawana_Spot!P79</f>
        <v>120.008415737429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1208.3612441757605</v>
      </c>
      <c r="P79" s="36">
        <v>118.59000000000003</v>
      </c>
      <c r="Q79" s="36">
        <v>32.665608870967745</v>
      </c>
      <c r="R79" s="38">
        <v>0</v>
      </c>
      <c r="S79" s="38">
        <v>0</v>
      </c>
      <c r="T79" s="37">
        <f>SUMPRODUCT(LTA!J79:AN79,LTA!J$101:AN$101,LTA!J$103:AN$103)</f>
        <v>90.93</v>
      </c>
      <c r="U79" s="37">
        <f>SUMPRODUCT(LTA!J79:AN79,LTA!J$102:AN$102,LTA!J$103:AN$103)</f>
        <v>168.36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339.57</v>
      </c>
      <c r="AB79" s="75">
        <f>-STOA!N79</f>
        <v>0</v>
      </c>
      <c r="AC79">
        <f t="shared" si="3"/>
        <v>19.888436952257582</v>
      </c>
      <c r="AD79">
        <f t="shared" si="4"/>
        <v>2204.0014104179772</v>
      </c>
      <c r="AE79">
        <f>'IDT-1'!B79</f>
        <v>0</v>
      </c>
      <c r="AF79" s="24"/>
      <c r="AG79">
        <f t="shared" si="5"/>
        <v>2204.0014104179772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-18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9.8041999999999998</v>
      </c>
      <c r="E80">
        <f>GT_NG!P80</f>
        <v>11.094269449715373</v>
      </c>
      <c r="F80">
        <f>GT_Spot!P80</f>
        <v>0</v>
      </c>
      <c r="G80">
        <f>PPCL_NG!P80</f>
        <v>42.9</v>
      </c>
      <c r="H80">
        <f>PPCL_Spot!P80</f>
        <v>0</v>
      </c>
      <c r="I80">
        <f>Bawana_NG!P80</f>
        <v>99.606109136361866</v>
      </c>
      <c r="J80">
        <f>Bawana_RLNG!P80</f>
        <v>0</v>
      </c>
      <c r="K80">
        <f>Bawana_Spot!P80</f>
        <v>120.008415737429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1210.6321477280853</v>
      </c>
      <c r="P80" s="36">
        <v>118.59000000000003</v>
      </c>
      <c r="Q80" s="36">
        <v>32.665608870967745</v>
      </c>
      <c r="R80" s="38">
        <v>0</v>
      </c>
      <c r="S80" s="38">
        <v>0</v>
      </c>
      <c r="T80" s="37">
        <f>SUMPRODUCT(LTA!J80:AN80,LTA!J$101:AN$101,LTA!J$103:AN$103)</f>
        <v>90.88</v>
      </c>
      <c r="U80" s="37">
        <f>SUMPRODUCT(LTA!J80:AN80,LTA!J$102:AN$102,LTA!J$103:AN$103)</f>
        <v>168.42000000000002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376.44</v>
      </c>
      <c r="AB80" s="75">
        <f>-STOA!N80</f>
        <v>0</v>
      </c>
      <c r="AC80">
        <f t="shared" si="3"/>
        <v>20.330624306262191</v>
      </c>
      <c r="AD80">
        <f t="shared" si="4"/>
        <v>2231.7101266162977</v>
      </c>
      <c r="AE80">
        <f>'IDT-1'!B80</f>
        <v>0</v>
      </c>
      <c r="AF80" s="24"/>
      <c r="AG80">
        <f t="shared" si="5"/>
        <v>2231.7101266162977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-29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9.8041999999999998</v>
      </c>
      <c r="E81">
        <f>GT_NG!P81</f>
        <v>11.094269449715373</v>
      </c>
      <c r="F81">
        <f>GT_Spot!P81</f>
        <v>0</v>
      </c>
      <c r="G81">
        <f>PPCL_NG!P81</f>
        <v>42.9</v>
      </c>
      <c r="H81">
        <f>PPCL_Spot!P81</f>
        <v>0</v>
      </c>
      <c r="I81">
        <f>Bawana_NG!P81</f>
        <v>99.606109136361866</v>
      </c>
      <c r="J81">
        <f>Bawana_RLNG!P81</f>
        <v>0</v>
      </c>
      <c r="K81">
        <f>Bawana_Spot!P81</f>
        <v>120.008415737429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1209.4842344292476</v>
      </c>
      <c r="P81" s="36">
        <v>118.59000000000003</v>
      </c>
      <c r="Q81" s="36">
        <v>32.665608870967745</v>
      </c>
      <c r="R81" s="38">
        <v>0</v>
      </c>
      <c r="S81" s="38">
        <v>0</v>
      </c>
      <c r="T81" s="37">
        <f>SUMPRODUCT(LTA!J81:AN81,LTA!J$101:AN$101,LTA!J$103:AN$103)</f>
        <v>90.39</v>
      </c>
      <c r="U81" s="37">
        <f>SUMPRODUCT(LTA!J81:AN81,LTA!J$102:AN$102,LTA!J$103:AN$103)</f>
        <v>167.17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401.66</v>
      </c>
      <c r="AB81" s="75">
        <f>-STOA!N81</f>
        <v>0</v>
      </c>
      <c r="AC81">
        <f t="shared" si="3"/>
        <v>20.269680971088757</v>
      </c>
      <c r="AD81">
        <f t="shared" si="4"/>
        <v>2283.1031566526335</v>
      </c>
      <c r="AE81">
        <f>'IDT-1'!B81</f>
        <v>0</v>
      </c>
      <c r="AF81" s="24"/>
      <c r="AG81">
        <f t="shared" si="5"/>
        <v>2283.1031566526335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9.8041999999999998</v>
      </c>
      <c r="E82">
        <f>GT_NG!P82</f>
        <v>10.652348993288591</v>
      </c>
      <c r="F82">
        <f>GT_Spot!P82</f>
        <v>0</v>
      </c>
      <c r="G82">
        <f>PPCL_NG!P82</f>
        <v>42.55</v>
      </c>
      <c r="H82">
        <f>PPCL_Spot!P82</f>
        <v>0</v>
      </c>
      <c r="I82">
        <f>Bawana_NG!P82</f>
        <v>99.606109136361866</v>
      </c>
      <c r="J82">
        <f>Bawana_RLNG!P82</f>
        <v>0</v>
      </c>
      <c r="K82">
        <f>Bawana_Spot!P82</f>
        <v>120.008415737429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1210.458223083067</v>
      </c>
      <c r="P82" s="36">
        <v>118.59000000000003</v>
      </c>
      <c r="Q82" s="36">
        <v>32.665608870967745</v>
      </c>
      <c r="R82" s="38">
        <v>0</v>
      </c>
      <c r="S82" s="38">
        <v>0</v>
      </c>
      <c r="T82" s="37">
        <f>SUMPRODUCT(LTA!J82:AN82,LTA!J$101:AN$101,LTA!J$103:AN$103)</f>
        <v>89.84</v>
      </c>
      <c r="U82" s="37">
        <f>SUMPRODUCT(LTA!J82:AN82,LTA!J$102:AN$102,LTA!J$103:AN$103)</f>
        <v>164.41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414.27000000000004</v>
      </c>
      <c r="AB82" s="75">
        <f>-STOA!N82</f>
        <v>0</v>
      </c>
      <c r="AC82">
        <f t="shared" si="3"/>
        <v>20.353123171225807</v>
      </c>
      <c r="AD82">
        <f t="shared" si="4"/>
        <v>2292.5017826498884</v>
      </c>
      <c r="AE82">
        <f>'IDT-1'!B82</f>
        <v>0</v>
      </c>
      <c r="AF82" s="24"/>
      <c r="AG82">
        <f t="shared" si="5"/>
        <v>2292.5017826498884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9.8041999999999998</v>
      </c>
      <c r="E83">
        <f>GT_NG!P83</f>
        <v>11.094269449715373</v>
      </c>
      <c r="F83">
        <f>GT_Spot!P83</f>
        <v>0</v>
      </c>
      <c r="G83">
        <f>PPCL_NG!P83</f>
        <v>42.55</v>
      </c>
      <c r="H83">
        <f>PPCL_Spot!P83</f>
        <v>0</v>
      </c>
      <c r="I83">
        <f>Bawana_NG!P83</f>
        <v>99.606109136361866</v>
      </c>
      <c r="J83">
        <f>Bawana_RLNG!P83</f>
        <v>0</v>
      </c>
      <c r="K83">
        <f>Bawana_Spot!P83</f>
        <v>120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1204.0852883146479</v>
      </c>
      <c r="P83" s="36">
        <v>118.59000000000003</v>
      </c>
      <c r="Q83" s="36">
        <v>32.665608870967745</v>
      </c>
      <c r="R83" s="38">
        <v>0</v>
      </c>
      <c r="S83" s="38">
        <v>0</v>
      </c>
      <c r="T83" s="37">
        <f>SUMPRODUCT(LTA!J83:AN83,LTA!J$101:AN$101,LTA!J$103:AN$103)</f>
        <v>88.74</v>
      </c>
      <c r="U83" s="37">
        <f>SUMPRODUCT(LTA!J83:AN83,LTA!J$102:AN$102,LTA!J$103:AN$103)</f>
        <v>155.42000000000002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435.58</v>
      </c>
      <c r="AB83" s="75">
        <f>-STOA!N83</f>
        <v>0</v>
      </c>
      <c r="AC83">
        <f t="shared" si="3"/>
        <v>20.914523583078228</v>
      </c>
      <c r="AD83">
        <f t="shared" si="4"/>
        <v>2239.2209521886148</v>
      </c>
      <c r="AE83">
        <f>'IDT-1'!B83</f>
        <v>0</v>
      </c>
      <c r="AF83" s="24"/>
      <c r="AG83">
        <f t="shared" si="5"/>
        <v>2239.2209521886148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-58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9.8041999999999998</v>
      </c>
      <c r="E84">
        <f>GT_NG!P84</f>
        <v>11.094269449715373</v>
      </c>
      <c r="F84">
        <f>GT_Spot!P84</f>
        <v>0</v>
      </c>
      <c r="G84">
        <f>PPCL_NG!P84</f>
        <v>42.55</v>
      </c>
      <c r="H84">
        <f>PPCL_Spot!P84</f>
        <v>0</v>
      </c>
      <c r="I84">
        <f>Bawana_NG!P84</f>
        <v>99.606109136361866</v>
      </c>
      <c r="J84">
        <f>Bawana_RLNG!P84</f>
        <v>0</v>
      </c>
      <c r="K84">
        <f>Bawana_Spot!P84</f>
        <v>120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1204.0852883146479</v>
      </c>
      <c r="P84" s="36">
        <v>118.59000000000003</v>
      </c>
      <c r="Q84" s="36">
        <v>32.665608870967745</v>
      </c>
      <c r="R84" s="38">
        <v>0</v>
      </c>
      <c r="S84" s="38">
        <v>0</v>
      </c>
      <c r="T84" s="37">
        <f>SUMPRODUCT(LTA!J84:AN84,LTA!J$101:AN$101,LTA!J$103:AN$103)</f>
        <v>87.45</v>
      </c>
      <c r="U84" s="37">
        <f>SUMPRODUCT(LTA!J84:AN84,LTA!J$102:AN$102,LTA!J$103:AN$103)</f>
        <v>154.6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439.46</v>
      </c>
      <c r="AB84" s="75">
        <f>-STOA!N84</f>
        <v>0</v>
      </c>
      <c r="AC84">
        <f t="shared" si="3"/>
        <v>20.88570894546725</v>
      </c>
      <c r="AD84">
        <f t="shared" si="4"/>
        <v>2246.0197668262254</v>
      </c>
      <c r="AE84">
        <f>'IDT-1'!B84</f>
        <v>0</v>
      </c>
      <c r="AF84" s="24"/>
      <c r="AG84">
        <f t="shared" si="5"/>
        <v>2246.0197668262254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-53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9.8041999999999998</v>
      </c>
      <c r="E85">
        <f>GT_NG!P85</f>
        <v>11.094269449715373</v>
      </c>
      <c r="F85">
        <f>GT_Spot!P85</f>
        <v>0</v>
      </c>
      <c r="G85">
        <f>PPCL_NG!P85</f>
        <v>42.9</v>
      </c>
      <c r="H85">
        <f>PPCL_Spot!P85</f>
        <v>0</v>
      </c>
      <c r="I85">
        <f>Bawana_NG!P85</f>
        <v>99.606109136361866</v>
      </c>
      <c r="J85">
        <f>Bawana_RLNG!P85</f>
        <v>0</v>
      </c>
      <c r="K85">
        <f>Bawana_Spot!P85</f>
        <v>120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1218.0921770160282</v>
      </c>
      <c r="P85" s="36">
        <v>118.59000000000003</v>
      </c>
      <c r="Q85" s="36">
        <v>32.665608870967745</v>
      </c>
      <c r="R85" s="38">
        <v>0</v>
      </c>
      <c r="S85" s="38">
        <v>0</v>
      </c>
      <c r="T85" s="37">
        <f>SUMPRODUCT(LTA!J85:AN85,LTA!J$101:AN$101,LTA!J$103:AN$103)</f>
        <v>85.91</v>
      </c>
      <c r="U85" s="37">
        <f>SUMPRODUCT(LTA!J85:AN85,LTA!J$102:AN$102,LTA!J$103:AN$103)</f>
        <v>152.93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445.29</v>
      </c>
      <c r="AB85" s="75">
        <f>-STOA!N85</f>
        <v>0</v>
      </c>
      <c r="AC85">
        <f t="shared" si="3"/>
        <v>21.816380787992589</v>
      </c>
      <c r="AD85">
        <f t="shared" si="4"/>
        <v>2174.0659836850809</v>
      </c>
      <c r="AE85">
        <f>'IDT-1'!B85</f>
        <v>21</v>
      </c>
      <c r="AF85" s="24"/>
      <c r="AG85">
        <f t="shared" si="5"/>
        <v>2195.0659836850809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-141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9.8041999999999998</v>
      </c>
      <c r="E86">
        <f>GT_NG!P86</f>
        <v>11.094269449715373</v>
      </c>
      <c r="F86">
        <f>GT_Spot!P86</f>
        <v>0</v>
      </c>
      <c r="G86">
        <f>PPCL_NG!P86</f>
        <v>42.9</v>
      </c>
      <c r="H86">
        <f>PPCL_Spot!P86</f>
        <v>0</v>
      </c>
      <c r="I86">
        <f>Bawana_NG!P86</f>
        <v>99.606109136361866</v>
      </c>
      <c r="J86">
        <f>Bawana_RLNG!P86</f>
        <v>0</v>
      </c>
      <c r="K86">
        <f>Bawana_Spot!P86</f>
        <v>120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1185.587273299134</v>
      </c>
      <c r="P86" s="36">
        <v>118.59000000000003</v>
      </c>
      <c r="Q86" s="36">
        <v>32.665608870967745</v>
      </c>
      <c r="R86" s="38">
        <v>0</v>
      </c>
      <c r="S86" s="38">
        <v>0</v>
      </c>
      <c r="T86" s="37">
        <f>SUMPRODUCT(LTA!J86:AN86,LTA!J$101:AN$101,LTA!J$103:AN$103)</f>
        <v>83.89</v>
      </c>
      <c r="U86" s="37">
        <f>SUMPRODUCT(LTA!J86:AN86,LTA!J$102:AN$102,LTA!J$103:AN$103)</f>
        <v>110.47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445.29</v>
      </c>
      <c r="AB86" s="75">
        <f>-STOA!N86</f>
        <v>0</v>
      </c>
      <c r="AC86">
        <f t="shared" si="3"/>
        <v>21.23657303802807</v>
      </c>
      <c r="AD86">
        <f t="shared" si="4"/>
        <v>2086.6608877181516</v>
      </c>
      <c r="AE86">
        <f>'IDT-1'!B86</f>
        <v>69</v>
      </c>
      <c r="AF86" s="24"/>
      <c r="AG86">
        <f t="shared" si="5"/>
        <v>2155.6608877181516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-152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9.8041999999999998</v>
      </c>
      <c r="E87">
        <f>GT_NG!P87</f>
        <v>11.094269449715373</v>
      </c>
      <c r="F87">
        <f>GT_Spot!P87</f>
        <v>0</v>
      </c>
      <c r="G87">
        <f>PPCL_NG!P87</f>
        <v>42.9</v>
      </c>
      <c r="H87">
        <f>PPCL_Spot!P87</f>
        <v>0</v>
      </c>
      <c r="I87">
        <f>Bawana_NG!P87</f>
        <v>99.606109136361866</v>
      </c>
      <c r="J87">
        <f>Bawana_RLNG!P87</f>
        <v>0</v>
      </c>
      <c r="K87">
        <f>Bawana_Spot!P87</f>
        <v>60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1171.9442239669781</v>
      </c>
      <c r="P87" s="36">
        <v>118.59000000000003</v>
      </c>
      <c r="Q87" s="36">
        <v>32.665608870967745</v>
      </c>
      <c r="R87" s="38">
        <v>0</v>
      </c>
      <c r="S87" s="38">
        <v>0</v>
      </c>
      <c r="T87" s="37">
        <f>SUMPRODUCT(LTA!J87:AN87,LTA!J$101:AN$101,LTA!J$103:AN$103)</f>
        <v>72.84</v>
      </c>
      <c r="U87" s="37">
        <f>SUMPRODUCT(LTA!J87:AN87,LTA!J$102:AN$102,LTA!J$103:AN$103)</f>
        <v>98.17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445.29</v>
      </c>
      <c r="AB87" s="75">
        <f>-STOA!N87</f>
        <v>0</v>
      </c>
      <c r="AC87">
        <f t="shared" si="3"/>
        <v>20.107812250717039</v>
      </c>
      <c r="AD87">
        <f t="shared" si="4"/>
        <v>2021.7965991733063</v>
      </c>
      <c r="AE87">
        <f>'IDT-1'!B87</f>
        <v>88</v>
      </c>
      <c r="AF87" s="24"/>
      <c r="AG87">
        <f t="shared" si="5"/>
        <v>2109.7965991733063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-121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9.8041999999999998</v>
      </c>
      <c r="E88">
        <f>GT_NG!P88</f>
        <v>11.094269449715373</v>
      </c>
      <c r="F88">
        <f>GT_Spot!P88</f>
        <v>0</v>
      </c>
      <c r="G88">
        <f>PPCL_NG!P88</f>
        <v>42.9</v>
      </c>
      <c r="H88">
        <f>PPCL_Spot!P88</f>
        <v>0</v>
      </c>
      <c r="I88">
        <f>Bawana_NG!P88</f>
        <v>99.606109136361866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1171.0033238312897</v>
      </c>
      <c r="P88" s="36">
        <v>118.59000000000003</v>
      </c>
      <c r="Q88" s="36">
        <v>32.665608870967745</v>
      </c>
      <c r="R88" s="38">
        <v>0</v>
      </c>
      <c r="S88" s="38">
        <v>0</v>
      </c>
      <c r="T88" s="37">
        <f>SUMPRODUCT(LTA!J88:AN88,LTA!J$101:AN$101,LTA!J$103:AN$103)</f>
        <v>68.84</v>
      </c>
      <c r="U88" s="37">
        <f>SUMPRODUCT(LTA!J88:AN88,LTA!J$102:AN$102,LTA!J$103:AN$103)</f>
        <v>96.71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445.29</v>
      </c>
      <c r="AB88" s="75">
        <f>-STOA!N88</f>
        <v>0</v>
      </c>
      <c r="AC88">
        <f t="shared" si="3"/>
        <v>19.088456080935412</v>
      </c>
      <c r="AD88">
        <f t="shared" si="4"/>
        <v>2005.4150552073993</v>
      </c>
      <c r="AE88">
        <f>'IDT-1'!B88</f>
        <v>124</v>
      </c>
      <c r="AF88" s="24"/>
      <c r="AG88">
        <f t="shared" si="5"/>
        <v>2129.4150552073993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-72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9.8041999999999998</v>
      </c>
      <c r="E89">
        <f>GT_NG!P89</f>
        <v>11.094269449715373</v>
      </c>
      <c r="F89">
        <f>GT_Spot!P89</f>
        <v>0</v>
      </c>
      <c r="G89">
        <f>PPCL_NG!P89</f>
        <v>42.9</v>
      </c>
      <c r="H89">
        <f>PPCL_Spot!P89</f>
        <v>0</v>
      </c>
      <c r="I89">
        <f>Bawana_NG!P89</f>
        <v>78.580000000000013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1168.9452074985377</v>
      </c>
      <c r="P89" s="36">
        <v>118.59000000000003</v>
      </c>
      <c r="Q89" s="36">
        <v>32.665608870967745</v>
      </c>
      <c r="R89" s="38">
        <v>0</v>
      </c>
      <c r="S89" s="38">
        <v>0</v>
      </c>
      <c r="T89" s="37">
        <f>SUMPRODUCT(LTA!J89:AN89,LTA!J$101:AN$101,LTA!J$103:AN$103)</f>
        <v>60.100000000000009</v>
      </c>
      <c r="U89" s="37">
        <f>SUMPRODUCT(LTA!J89:AN89,LTA!J$102:AN$102,LTA!J$103:AN$103)</f>
        <v>92.73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445.29</v>
      </c>
      <c r="AB89" s="75">
        <f>-STOA!N89</f>
        <v>0</v>
      </c>
      <c r="AC89">
        <f t="shared" si="3"/>
        <v>18.67571949406306</v>
      </c>
      <c r="AD89">
        <f t="shared" si="4"/>
        <v>1981.0235663251576</v>
      </c>
      <c r="AE89">
        <f>'IDT-1'!B89</f>
        <v>147</v>
      </c>
      <c r="AF89" s="24"/>
      <c r="AG89">
        <f t="shared" si="5"/>
        <v>2128.0235663251578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-61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9.8041999999999998</v>
      </c>
      <c r="E90">
        <f>GT_NG!P90</f>
        <v>11.094269449715373</v>
      </c>
      <c r="F90">
        <f>GT_Spot!P90</f>
        <v>0</v>
      </c>
      <c r="G90">
        <f>PPCL_NG!P90</f>
        <v>42.9</v>
      </c>
      <c r="H90">
        <f>PPCL_Spot!P90</f>
        <v>0</v>
      </c>
      <c r="I90">
        <f>Bawana_NG!P90</f>
        <v>78.580000000000013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1194.7407595234583</v>
      </c>
      <c r="P90" s="36">
        <v>118.59000000000003</v>
      </c>
      <c r="Q90" s="36">
        <v>32.665608870967745</v>
      </c>
      <c r="R90" s="38">
        <v>0</v>
      </c>
      <c r="S90" s="38">
        <v>0</v>
      </c>
      <c r="T90" s="37">
        <f>SUMPRODUCT(LTA!J90:AN90,LTA!J$101:AN$101,LTA!J$103:AN$103)</f>
        <v>58.010000000000005</v>
      </c>
      <c r="U90" s="37">
        <f>SUMPRODUCT(LTA!J90:AN90,LTA!J$102:AN$102,LTA!J$103:AN$103)</f>
        <v>91.66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48.76</v>
      </c>
      <c r="Z90" s="34">
        <f>IEX!N90</f>
        <v>0</v>
      </c>
      <c r="AA90" s="75">
        <f>STOA!H90</f>
        <v>445.29</v>
      </c>
      <c r="AB90" s="75">
        <f>-STOA!N90</f>
        <v>0</v>
      </c>
      <c r="AC90">
        <f t="shared" si="3"/>
        <v>19.905250727992126</v>
      </c>
      <c r="AD90">
        <f t="shared" si="4"/>
        <v>2019.0695871161497</v>
      </c>
      <c r="AE90">
        <f>'IDT-1'!B90</f>
        <v>123.68300000000001</v>
      </c>
      <c r="AF90" s="24"/>
      <c r="AG90">
        <f t="shared" si="5"/>
        <v>2142.7525871161497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-111</v>
      </c>
      <c r="AM90" s="34">
        <f>RTM_PXI!H90</f>
        <v>0</v>
      </c>
      <c r="AN90" s="34">
        <f>RTM_PXI!N90</f>
        <v>0</v>
      </c>
      <c r="AO90" s="149">
        <f>GDAM_IEX!H90</f>
        <v>17.88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9.8041999999999998</v>
      </c>
      <c r="E91">
        <f>GT_NG!P91</f>
        <v>11.094269449715373</v>
      </c>
      <c r="F91">
        <f>GT_Spot!P91</f>
        <v>0</v>
      </c>
      <c r="G91">
        <f>PPCL_NG!P91</f>
        <v>42.9</v>
      </c>
      <c r="H91">
        <f>PPCL_Spot!P91</f>
        <v>0</v>
      </c>
      <c r="I91">
        <f>Bawana_NG!P91</f>
        <v>78.580000000000013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1119.7178863187314</v>
      </c>
      <c r="P91" s="36">
        <v>118.59000000000003</v>
      </c>
      <c r="Q91" s="36">
        <v>32.665608870967745</v>
      </c>
      <c r="R91" s="38">
        <v>0</v>
      </c>
      <c r="S91" s="38">
        <v>0</v>
      </c>
      <c r="T91" s="37">
        <f>SUMPRODUCT(LTA!J91:AN91,LTA!J$101:AN$101,LTA!J$103:AN$103)</f>
        <v>56.35</v>
      </c>
      <c r="U91" s="37">
        <f>SUMPRODUCT(LTA!J91:AN91,LTA!J$102:AN$102,LTA!J$103:AN$103)</f>
        <v>92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560.09999999999991</v>
      </c>
      <c r="AB91" s="75">
        <f>-STOA!N91</f>
        <v>0</v>
      </c>
      <c r="AC91">
        <f t="shared" si="3"/>
        <v>19.186788685114177</v>
      </c>
      <c r="AD91">
        <f t="shared" si="4"/>
        <v>2044.6151759543004</v>
      </c>
      <c r="AE91">
        <f>'IDT-1'!B91</f>
        <v>79</v>
      </c>
      <c r="AF91" s="24"/>
      <c r="AG91">
        <f t="shared" si="5"/>
        <v>2123.6151759543004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-58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9.8041999999999998</v>
      </c>
      <c r="E92">
        <f>GT_NG!P92</f>
        <v>11.538697878566206</v>
      </c>
      <c r="F92">
        <f>GT_Spot!P92</f>
        <v>0</v>
      </c>
      <c r="G92">
        <f>PPCL_NG!P92</f>
        <v>43.25</v>
      </c>
      <c r="H92">
        <f>PPCL_Spot!P92</f>
        <v>0</v>
      </c>
      <c r="I92">
        <f>Bawana_NG!P92</f>
        <v>78.580000000000013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1071.2077957443942</v>
      </c>
      <c r="P92" s="36">
        <v>118.59000000000003</v>
      </c>
      <c r="Q92" s="36">
        <v>32.665608870967745</v>
      </c>
      <c r="R92" s="38">
        <v>0</v>
      </c>
      <c r="S92" s="38">
        <v>0</v>
      </c>
      <c r="T92" s="37">
        <f>SUMPRODUCT(LTA!J92:AN92,LTA!J$101:AN$101,LTA!J$103:AN$103)</f>
        <v>40.47</v>
      </c>
      <c r="U92" s="37">
        <f>SUMPRODUCT(LTA!J92:AN92,LTA!J$102:AN$102,LTA!J$103:AN$103)</f>
        <v>70.17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55.71</v>
      </c>
      <c r="Z92" s="34">
        <f>IEX!N92</f>
        <v>0</v>
      </c>
      <c r="AA92" s="75">
        <f>STOA!H92</f>
        <v>560.09999999999991</v>
      </c>
      <c r="AB92" s="75">
        <f>-STOA!N92</f>
        <v>0</v>
      </c>
      <c r="AC92">
        <f t="shared" si="3"/>
        <v>19.563129489388057</v>
      </c>
      <c r="AD92">
        <f t="shared" si="4"/>
        <v>1982.54317300454</v>
      </c>
      <c r="AE92">
        <f>'IDT-1'!B92</f>
        <v>70.847999999999999</v>
      </c>
      <c r="AF92" s="24"/>
      <c r="AG92">
        <f t="shared" si="5"/>
        <v>2053.3911730045402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-110</v>
      </c>
      <c r="AM92" s="34">
        <f>RTM_PXI!H92</f>
        <v>0</v>
      </c>
      <c r="AN92" s="34">
        <f>RTM_PXI!N92</f>
        <v>0</v>
      </c>
      <c r="AO92" s="149">
        <f>GDAM_IEX!H92</f>
        <v>20.02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9.8041999999999998</v>
      </c>
      <c r="E93">
        <f>GT_NG!P93</f>
        <v>11.538697878566206</v>
      </c>
      <c r="F93">
        <f>GT_Spot!P93</f>
        <v>0</v>
      </c>
      <c r="G93">
        <f>PPCL_NG!P93</f>
        <v>43.25</v>
      </c>
      <c r="H93">
        <f>PPCL_Spot!P93</f>
        <v>0</v>
      </c>
      <c r="I93">
        <f>Bawana_NG!P93</f>
        <v>78.580000000000013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1024.090661691878</v>
      </c>
      <c r="P93" s="36">
        <v>118.59000000000003</v>
      </c>
      <c r="Q93" s="36">
        <v>32.665608870967745</v>
      </c>
      <c r="R93" s="38">
        <v>0</v>
      </c>
      <c r="S93" s="38">
        <v>0</v>
      </c>
      <c r="T93" s="37">
        <f>SUMPRODUCT(LTA!J93:AN93,LTA!J$101:AN$101,LTA!J$103:AN$103)</f>
        <v>36.340000000000003</v>
      </c>
      <c r="U93" s="37">
        <f>SUMPRODUCT(LTA!J93:AN93,LTA!J$102:AN$102,LTA!J$103:AN$103)</f>
        <v>71.19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128.41</v>
      </c>
      <c r="Z93" s="34">
        <f>IEX!N93</f>
        <v>0</v>
      </c>
      <c r="AA93" s="75">
        <f>STOA!H93</f>
        <v>560.09999999999991</v>
      </c>
      <c r="AB93" s="75">
        <f>-STOA!N93</f>
        <v>0</v>
      </c>
      <c r="AC93">
        <f t="shared" si="3"/>
        <v>19.188556252905901</v>
      </c>
      <c r="AD93">
        <f t="shared" si="4"/>
        <v>2105.0806121885062</v>
      </c>
      <c r="AE93">
        <f>'IDT-1'!B93</f>
        <v>46.694000000000003</v>
      </c>
      <c r="AF93" s="24"/>
      <c r="AG93">
        <f t="shared" si="5"/>
        <v>2151.7746121885061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-28</v>
      </c>
      <c r="AM93" s="34">
        <f>RTM_PXI!H93</f>
        <v>0</v>
      </c>
      <c r="AN93" s="34">
        <f>RTM_PXI!N93</f>
        <v>0</v>
      </c>
      <c r="AO93" s="149">
        <f>GDAM_IEX!H93</f>
        <v>37.71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9.8041999999999998</v>
      </c>
      <c r="E94">
        <f>GT_NG!P94</f>
        <v>11.538697878566206</v>
      </c>
      <c r="F94">
        <f>GT_Spot!P94</f>
        <v>0</v>
      </c>
      <c r="G94">
        <f>PPCL_NG!P94</f>
        <v>43.25</v>
      </c>
      <c r="H94">
        <f>PPCL_Spot!P94</f>
        <v>0</v>
      </c>
      <c r="I94">
        <f>Bawana_NG!P94</f>
        <v>78.580000000000013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1014.29127976389</v>
      </c>
      <c r="P94" s="36">
        <v>118.59000000000003</v>
      </c>
      <c r="Q94" s="36">
        <v>32.665608870967745</v>
      </c>
      <c r="R94" s="38">
        <v>0</v>
      </c>
      <c r="S94" s="38">
        <v>0</v>
      </c>
      <c r="T94" s="37">
        <f>SUMPRODUCT(LTA!J94:AN94,LTA!J$101:AN$101,LTA!J$103:AN$103)</f>
        <v>36.57</v>
      </c>
      <c r="U94" s="37">
        <f>SUMPRODUCT(LTA!J94:AN94,LTA!J$102:AN$102,LTA!J$103:AN$103)</f>
        <v>72.08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166.03</v>
      </c>
      <c r="Z94" s="34">
        <f>IEX!N94</f>
        <v>0</v>
      </c>
      <c r="AA94" s="75">
        <f>STOA!H94</f>
        <v>560.09999999999991</v>
      </c>
      <c r="AB94" s="75">
        <f>-STOA!N94</f>
        <v>0</v>
      </c>
      <c r="AC94">
        <f t="shared" si="3"/>
        <v>19.651371732294724</v>
      </c>
      <c r="AD94">
        <f t="shared" si="4"/>
        <v>2125.0684147811289</v>
      </c>
      <c r="AE94">
        <f>'IDT-1'!B94</f>
        <v>31.364999999999998</v>
      </c>
      <c r="AF94" s="24"/>
      <c r="AG94">
        <f t="shared" si="5"/>
        <v>2156.4334147811287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-44</v>
      </c>
      <c r="AM94" s="34">
        <f>RTM_PXI!H94</f>
        <v>0</v>
      </c>
      <c r="AN94" s="34">
        <f>RTM_PXI!N94</f>
        <v>0</v>
      </c>
      <c r="AO94" s="149">
        <f>GDAM_IEX!H94</f>
        <v>45.22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9.8041999999999998</v>
      </c>
      <c r="E95">
        <f>GT_NG!P95</f>
        <v>11.538697878566206</v>
      </c>
      <c r="F95">
        <f>GT_Spot!P95</f>
        <v>0</v>
      </c>
      <c r="G95">
        <f>PPCL_NG!P95</f>
        <v>43.25</v>
      </c>
      <c r="H95">
        <f>PPCL_Spot!P95</f>
        <v>0</v>
      </c>
      <c r="I95">
        <f>Bawana_NG!P95</f>
        <v>78.580000000000013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1058.7513041996517</v>
      </c>
      <c r="P95" s="36">
        <v>118.59000000000003</v>
      </c>
      <c r="Q95" s="36">
        <v>32.665608870967745</v>
      </c>
      <c r="R95" s="38">
        <v>0</v>
      </c>
      <c r="S95" s="38">
        <v>0</v>
      </c>
      <c r="T95" s="37">
        <f>SUMPRODUCT(LTA!J95:AN95,LTA!J$101:AN$101,LTA!J$103:AN$103)</f>
        <v>37.5</v>
      </c>
      <c r="U95" s="37">
        <f>SUMPRODUCT(LTA!J95:AN95,LTA!J$102:AN$102,LTA!J$103:AN$103)</f>
        <v>73.95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739.55</v>
      </c>
      <c r="AB95" s="75">
        <f>-STOA!N95</f>
        <v>0</v>
      </c>
      <c r="AC95">
        <f t="shared" si="3"/>
        <v>20.04560633635284</v>
      </c>
      <c r="AD95">
        <f t="shared" si="4"/>
        <v>2257.8642046128334</v>
      </c>
      <c r="AE95">
        <f>'IDT-1'!B95</f>
        <v>0</v>
      </c>
      <c r="AF95" s="24"/>
      <c r="AG95">
        <f t="shared" si="5"/>
        <v>2257.8642046128334</v>
      </c>
      <c r="AI95" s="34">
        <f>PXIL!H95</f>
        <v>0</v>
      </c>
      <c r="AJ95" s="34">
        <f>PXIL!N95</f>
        <v>0</v>
      </c>
      <c r="AK95" s="34">
        <f>RTM_IEX!H95</f>
        <v>73.73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10.0128</v>
      </c>
      <c r="E96">
        <f>GT_NG!P96</f>
        <v>11.538697878566206</v>
      </c>
      <c r="F96">
        <f>GT_Spot!P96</f>
        <v>0</v>
      </c>
      <c r="G96">
        <f>PPCL_NG!P96</f>
        <v>43.25</v>
      </c>
      <c r="H96">
        <f>PPCL_Spot!P96</f>
        <v>0</v>
      </c>
      <c r="I96">
        <f>Bawana_NG!P96</f>
        <v>78.580000000000013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1094.9778203116721</v>
      </c>
      <c r="P96" s="36">
        <v>118.59000000000003</v>
      </c>
      <c r="Q96" s="36">
        <v>32.665608870967745</v>
      </c>
      <c r="R96" s="38">
        <v>0</v>
      </c>
      <c r="S96" s="38">
        <v>0</v>
      </c>
      <c r="T96" s="37">
        <f>SUMPRODUCT(LTA!J96:AN96,LTA!J$101:AN$101,LTA!J$103:AN$103)</f>
        <v>54.04</v>
      </c>
      <c r="U96" s="37">
        <f>SUMPRODUCT(LTA!J96:AN96,LTA!J$102:AN$102,LTA!J$103:AN$103)</f>
        <v>75.22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745.36999999999989</v>
      </c>
      <c r="AB96" s="75">
        <f>-STOA!N96</f>
        <v>0</v>
      </c>
      <c r="AC96">
        <f t="shared" si="3"/>
        <v>20.189971358138614</v>
      </c>
      <c r="AD96">
        <f t="shared" si="4"/>
        <v>2274.1249557030674</v>
      </c>
      <c r="AE96">
        <f>'IDT-1'!B96</f>
        <v>0</v>
      </c>
      <c r="AF96" s="24"/>
      <c r="AG96">
        <f t="shared" si="5"/>
        <v>2274.1249557030674</v>
      </c>
      <c r="AI96" s="34">
        <f>PXIL!H96</f>
        <v>0</v>
      </c>
      <c r="AJ96" s="34">
        <f>PXIL!N96</f>
        <v>0</v>
      </c>
      <c r="AK96" s="34">
        <f>RTM_IEX!H96</f>
        <v>30.07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10.0128</v>
      </c>
      <c r="E97">
        <f>GT_NG!P97</f>
        <v>11.538697878566206</v>
      </c>
      <c r="F97">
        <f>GT_Spot!P97</f>
        <v>0</v>
      </c>
      <c r="G97">
        <f>PPCL_NG!P97</f>
        <v>43.25</v>
      </c>
      <c r="H97">
        <f>PPCL_Spot!P97</f>
        <v>0</v>
      </c>
      <c r="I97">
        <f>Bawana_NG!P97</f>
        <v>78.580000000000013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1074.2968434054615</v>
      </c>
      <c r="P97" s="36">
        <v>118.59000000000003</v>
      </c>
      <c r="Q97" s="36">
        <v>32.665608870967745</v>
      </c>
      <c r="R97" s="38">
        <v>0</v>
      </c>
      <c r="S97" s="38">
        <v>0</v>
      </c>
      <c r="T97" s="37">
        <f>SUMPRODUCT(LTA!J97:AN97,LTA!J$101:AN$101,LTA!J$103:AN$103)</f>
        <v>57.4</v>
      </c>
      <c r="U97" s="37">
        <f>SUMPRODUCT(LTA!J97:AN97,LTA!J$102:AN$102,LTA!J$103:AN$103)</f>
        <v>75.39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735.67000000000007</v>
      </c>
      <c r="AB97" s="75">
        <f>-STOA!N97</f>
        <v>0</v>
      </c>
      <c r="AC97">
        <f t="shared" si="3"/>
        <v>19.689066761363964</v>
      </c>
      <c r="AD97">
        <f t="shared" si="4"/>
        <v>2217.7048833936319</v>
      </c>
      <c r="AE97">
        <f>'IDT-1'!B97</f>
        <v>0</v>
      </c>
      <c r="AF97" s="24"/>
      <c r="AG97">
        <f t="shared" si="5"/>
        <v>2217.7048833936319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10.0128</v>
      </c>
      <c r="E98">
        <f>GT_NG!P98</f>
        <v>11.538697878566206</v>
      </c>
      <c r="F98">
        <f>GT_Spot!P98</f>
        <v>0</v>
      </c>
      <c r="G98">
        <f>PPCL_NG!P98</f>
        <v>43.25</v>
      </c>
      <c r="H98">
        <f>PPCL_Spot!P98</f>
        <v>0</v>
      </c>
      <c r="I98">
        <f>Bawana_NG!P98</f>
        <v>78.580000000000013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1080.7889375783002</v>
      </c>
      <c r="P98" s="36">
        <v>118.59000000000003</v>
      </c>
      <c r="Q98" s="36">
        <v>32.665608870967745</v>
      </c>
      <c r="R98" s="38">
        <v>0</v>
      </c>
      <c r="S98" s="38">
        <v>0</v>
      </c>
      <c r="T98" s="37">
        <f>SUMPRODUCT(LTA!J98:AN98,LTA!J$101:AN$101,LTA!J$103:AN$103)</f>
        <v>60.56</v>
      </c>
      <c r="U98" s="37">
        <f>SUMPRODUCT(LTA!J98:AN98,LTA!J$102:AN$102,LTA!J$103:AN$103)</f>
        <v>75.679999999999993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720.15000000000009</v>
      </c>
      <c r="AB98" s="75">
        <f>-STOA!N98</f>
        <v>0</v>
      </c>
      <c r="AC98">
        <f t="shared" si="3"/>
        <v>19.639981190084946</v>
      </c>
      <c r="AD98">
        <f t="shared" si="4"/>
        <v>2212.1760631377497</v>
      </c>
      <c r="AE98">
        <f>'IDT-1'!B98</f>
        <v>0</v>
      </c>
      <c r="AF98" s="24"/>
      <c r="AG98">
        <f t="shared" si="5"/>
        <v>2212.1760631377497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0.23808561000000028</v>
      </c>
      <c r="E99">
        <f t="shared" si="6"/>
        <v>0.26724196771305569</v>
      </c>
      <c r="F99">
        <f t="shared" si="6"/>
        <v>0</v>
      </c>
      <c r="G99">
        <f t="shared" si="6"/>
        <v>1.0074261592560498</v>
      </c>
      <c r="H99">
        <f t="shared" si="6"/>
        <v>0</v>
      </c>
      <c r="I99">
        <f t="shared" si="6"/>
        <v>2.3379813464317789</v>
      </c>
      <c r="J99">
        <f t="shared" si="6"/>
        <v>2.16</v>
      </c>
      <c r="K99">
        <f t="shared" si="6"/>
        <v>0.30364452484870014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25.868879206634034</v>
      </c>
      <c r="P99" s="36">
        <f t="shared" si="6"/>
        <v>2.8461600000000029</v>
      </c>
      <c r="Q99" s="36">
        <f t="shared" si="6"/>
        <v>0.22866570961204311</v>
      </c>
      <c r="R99" s="38">
        <f t="shared" si="6"/>
        <v>0.49570258937423939</v>
      </c>
      <c r="S99" s="38">
        <f t="shared" si="6"/>
        <v>0</v>
      </c>
      <c r="T99" s="37">
        <f t="shared" si="6"/>
        <v>5.1164725000000013</v>
      </c>
      <c r="U99" s="37">
        <f t="shared" si="6"/>
        <v>2.2898449999999988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9.9727499999999997E-2</v>
      </c>
      <c r="Z99" s="34">
        <f t="shared" si="6"/>
        <v>0</v>
      </c>
      <c r="AA99" s="75">
        <f t="shared" si="6"/>
        <v>8.9471500000000006</v>
      </c>
      <c r="AB99" s="75">
        <f t="shared" si="6"/>
        <v>0</v>
      </c>
      <c r="AC99">
        <f t="shared" si="6"/>
        <v>0.47703428951892346</v>
      </c>
      <c r="AD99">
        <f t="shared" si="6"/>
        <v>52.204660324350975</v>
      </c>
      <c r="AE99">
        <f t="shared" si="6"/>
        <v>0.2816475</v>
      </c>
      <c r="AG99">
        <f t="shared" si="6"/>
        <v>52.486307824350973</v>
      </c>
      <c r="AI99">
        <f t="shared" si="6"/>
        <v>0</v>
      </c>
      <c r="AJ99">
        <f t="shared" si="6"/>
        <v>0</v>
      </c>
      <c r="AK99">
        <f t="shared" si="6"/>
        <v>1.2045049999999995</v>
      </c>
      <c r="AL99">
        <f t="shared" si="6"/>
        <v>-0.76</v>
      </c>
      <c r="AM99">
        <f t="shared" si="6"/>
        <v>0</v>
      </c>
      <c r="AN99">
        <f t="shared" si="6"/>
        <v>0</v>
      </c>
      <c r="AO99">
        <f t="shared" si="6"/>
        <v>3.0207499999999998E-2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45185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5.5058799999999994</v>
      </c>
      <c r="E3">
        <f>GT_NG!Q3</f>
        <v>6.0771157495256176</v>
      </c>
      <c r="F3">
        <f>GT_Spot!Q3</f>
        <v>0</v>
      </c>
      <c r="G3">
        <f>PPCL_NG!Q3</f>
        <v>23.84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835.588276433018</v>
      </c>
      <c r="P3" s="36">
        <v>68.570000000000007</v>
      </c>
      <c r="Q3" s="36">
        <v>0</v>
      </c>
      <c r="R3" s="38">
        <v>0</v>
      </c>
      <c r="S3" s="38">
        <v>0</v>
      </c>
      <c r="T3" s="37">
        <f>SUMPRODUCT(LTA!J3:AN3,LTA!J$101:AN$101,LTA!J$104:AN$104)</f>
        <v>34.880000000000003</v>
      </c>
      <c r="U3" s="37">
        <f>SUMPRODUCT(LTA!J3:AN3,LTA!J$102:AN$102,LTA!J$104:AN$104)</f>
        <v>113.75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-15</v>
      </c>
      <c r="AA3" s="75">
        <f>STOA!I3</f>
        <v>271.01</v>
      </c>
      <c r="AB3" s="75">
        <f>-STOA!O3</f>
        <v>0</v>
      </c>
      <c r="AC3">
        <f>SUMIF(B3:AB3,"&gt;0")*$AC$2-SUMIF(B3:AB3,"&lt;0")*($AC$2/(1-$AC$2))+SUMIF(AI3:AR3,"&gt;0")*$AC$2-SUMIF(AI3:AR3,"&lt;0")*($AC$2/(1-$AC$2))</f>
        <v>13.311429510588349</v>
      </c>
      <c r="AD3">
        <f>SUM(B3:AB3,AI3:AR3)-AC3</f>
        <v>1308.5075927598425</v>
      </c>
      <c r="AE3">
        <f>'IDT-1'!C3</f>
        <v>0</v>
      </c>
      <c r="AF3" s="24"/>
      <c r="AG3">
        <f>SUM(AD3:AF3)</f>
        <v>1308.5075927598425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-80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5.5058799999999994</v>
      </c>
      <c r="E4">
        <f>GT_NG!Q4</f>
        <v>6.0771157495256176</v>
      </c>
      <c r="F4">
        <f>GT_Spot!Q4</f>
        <v>0</v>
      </c>
      <c r="G4">
        <f>PPCL_NG!Q4</f>
        <v>23.84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835.68813889519345</v>
      </c>
      <c r="P4" s="36">
        <v>68.570000000000007</v>
      </c>
      <c r="Q4" s="36">
        <v>0</v>
      </c>
      <c r="R4" s="38">
        <v>0</v>
      </c>
      <c r="S4" s="38">
        <v>0</v>
      </c>
      <c r="T4" s="37">
        <f>SUMPRODUCT(LTA!J4:AN4,LTA!J$101:AN$101,LTA!J$104:AN$104)</f>
        <v>34.869999999999997</v>
      </c>
      <c r="U4" s="37">
        <f>SUMPRODUCT(LTA!J4:AN4,LTA!J$102:AN$102,LTA!J$104:AN$104)</f>
        <v>113.8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-35</v>
      </c>
      <c r="AA4" s="75">
        <f>STOA!I4</f>
        <v>271.01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13.579004125921351</v>
      </c>
      <c r="AD4">
        <f t="shared" ref="AD4:AD67" si="1">SUM(B4:AB4,AI4:AR4)-AC4</f>
        <v>1278.379880606685</v>
      </c>
      <c r="AE4">
        <f>'IDT-1'!C4</f>
        <v>0</v>
      </c>
      <c r="AF4" s="24"/>
      <c r="AG4">
        <f t="shared" ref="AG4:AG67" si="2">SUM(AD4:AF4)</f>
        <v>1278.379880606685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-90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5.5058799999999994</v>
      </c>
      <c r="E5">
        <f>GT_NG!Q5</f>
        <v>6.0771157495256176</v>
      </c>
      <c r="F5">
        <f>GT_Spot!Q5</f>
        <v>0</v>
      </c>
      <c r="G5">
        <f>PPCL_NG!Q5</f>
        <v>23.97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835.68813889519345</v>
      </c>
      <c r="P5" s="36">
        <v>68.570000000000007</v>
      </c>
      <c r="Q5" s="36">
        <v>0</v>
      </c>
      <c r="R5" s="38">
        <v>0</v>
      </c>
      <c r="S5" s="38">
        <v>0</v>
      </c>
      <c r="T5" s="37">
        <f>SUMPRODUCT(LTA!J5:AN5,LTA!J$101:AN$101,LTA!J$104:AN$104)</f>
        <v>40.049999999999997</v>
      </c>
      <c r="U5" s="37">
        <f>SUMPRODUCT(LTA!J5:AN5,LTA!J$102:AN$102,LTA!J$104:AN$104)</f>
        <v>115.91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-45</v>
      </c>
      <c r="AA5" s="75">
        <f>STOA!I5</f>
        <v>271.01</v>
      </c>
      <c r="AB5" s="75">
        <f>-STOA!O5</f>
        <v>0</v>
      </c>
      <c r="AC5">
        <f t="shared" si="0"/>
        <v>13.777472038754283</v>
      </c>
      <c r="AD5">
        <f t="shared" si="1"/>
        <v>1270.6014126938521</v>
      </c>
      <c r="AE5">
        <f>'IDT-1'!C5</f>
        <v>0</v>
      </c>
      <c r="AF5" s="24"/>
      <c r="AG5">
        <f t="shared" si="2"/>
        <v>1270.6014126938521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-95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5.5058799999999994</v>
      </c>
      <c r="E6">
        <f>GT_NG!Q6</f>
        <v>6.0771157495256176</v>
      </c>
      <c r="F6">
        <f>GT_Spot!Q6</f>
        <v>0</v>
      </c>
      <c r="G6">
        <f>PPCL_NG!Q6</f>
        <v>23.97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846.02581383359916</v>
      </c>
      <c r="P6" s="36">
        <v>68.570000000000007</v>
      </c>
      <c r="Q6" s="36">
        <v>0</v>
      </c>
      <c r="R6" s="38">
        <v>0</v>
      </c>
      <c r="S6" s="38">
        <v>0</v>
      </c>
      <c r="T6" s="37">
        <f>SUMPRODUCT(LTA!J6:AN6,LTA!J$101:AN$101,LTA!J$104:AN$104)</f>
        <v>39.950000000000003</v>
      </c>
      <c r="U6" s="37">
        <f>SUMPRODUCT(LTA!J6:AN6,LTA!J$102:AN$102,LTA!J$104:AN$104)</f>
        <v>116.1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-70</v>
      </c>
      <c r="AA6" s="75">
        <f>STOA!I6</f>
        <v>271.01</v>
      </c>
      <c r="AB6" s="75">
        <f>-STOA!O6</f>
        <v>0</v>
      </c>
      <c r="AC6">
        <f t="shared" si="0"/>
        <v>14.002407491045179</v>
      </c>
      <c r="AD6">
        <f t="shared" si="1"/>
        <v>1265.8041521799666</v>
      </c>
      <c r="AE6">
        <f>'IDT-1'!C6</f>
        <v>0</v>
      </c>
      <c r="AF6" s="24"/>
      <c r="AG6">
        <f t="shared" si="2"/>
        <v>1265.8041521799666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-85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5.6691899999999995</v>
      </c>
      <c r="E7">
        <f>GT_NG!Q7</f>
        <v>6.0771157495256176</v>
      </c>
      <c r="F7">
        <f>GT_Spot!Q7</f>
        <v>0</v>
      </c>
      <c r="G7">
        <f>PPCL_NG!Q7</f>
        <v>23.97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747.00819038808584</v>
      </c>
      <c r="P7" s="36">
        <v>68.570000000000007</v>
      </c>
      <c r="Q7" s="36">
        <v>0</v>
      </c>
      <c r="R7" s="38">
        <v>0</v>
      </c>
      <c r="S7" s="38">
        <v>0</v>
      </c>
      <c r="T7" s="37">
        <f>SUMPRODUCT(LTA!J7:AN7,LTA!J$101:AN$101,LTA!J$104:AN$104)</f>
        <v>39.880000000000003</v>
      </c>
      <c r="U7" s="37">
        <f>SUMPRODUCT(LTA!J7:AN7,LTA!J$102:AN$102,LTA!J$104:AN$104)</f>
        <v>116.25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-90</v>
      </c>
      <c r="AA7" s="75">
        <f>STOA!I7</f>
        <v>271.01</v>
      </c>
      <c r="AB7" s="75">
        <f>-STOA!O7</f>
        <v>0</v>
      </c>
      <c r="AC7">
        <f t="shared" si="0"/>
        <v>12.556115243781969</v>
      </c>
      <c r="AD7">
        <f t="shared" si="1"/>
        <v>1233.4761309817168</v>
      </c>
      <c r="AE7">
        <f>'IDT-1'!C7</f>
        <v>0</v>
      </c>
      <c r="AF7" s="24"/>
      <c r="AG7">
        <f t="shared" si="2"/>
        <v>1233.4761309817168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5.6691899999999995</v>
      </c>
      <c r="E8">
        <f>GT_NG!Q8</f>
        <v>6.0771157495256176</v>
      </c>
      <c r="F8">
        <f>GT_Spot!Q8</f>
        <v>0</v>
      </c>
      <c r="G8">
        <f>PPCL_NG!Q8</f>
        <v>23.97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736.3290843839502</v>
      </c>
      <c r="P8" s="36">
        <v>68.570000000000007</v>
      </c>
      <c r="Q8" s="36">
        <v>0</v>
      </c>
      <c r="R8" s="38">
        <v>0</v>
      </c>
      <c r="S8" s="38">
        <v>0</v>
      </c>
      <c r="T8" s="37">
        <f>SUMPRODUCT(LTA!J8:AN8,LTA!J$101:AN$101,LTA!J$104:AN$104)</f>
        <v>51.05</v>
      </c>
      <c r="U8" s="37">
        <f>SUMPRODUCT(LTA!J8:AN8,LTA!J$102:AN$102,LTA!J$104:AN$104)</f>
        <v>116.39999999999999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-105</v>
      </c>
      <c r="AA8" s="75">
        <f>STOA!I8</f>
        <v>271.01</v>
      </c>
      <c r="AB8" s="75">
        <f>-STOA!O8</f>
        <v>0</v>
      </c>
      <c r="AC8">
        <f t="shared" si="0"/>
        <v>12.694927023778503</v>
      </c>
      <c r="AD8">
        <f t="shared" si="1"/>
        <v>1218.9782131975844</v>
      </c>
      <c r="AE8">
        <f>'IDT-1'!C8</f>
        <v>0</v>
      </c>
      <c r="AF8" s="24"/>
      <c r="AG8">
        <f t="shared" si="2"/>
        <v>1218.9782131975844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5.6691899999999995</v>
      </c>
      <c r="E9">
        <f>GT_NG!Q9</f>
        <v>6.0771157495256176</v>
      </c>
      <c r="F9">
        <f>GT_Spot!Q9</f>
        <v>0</v>
      </c>
      <c r="G9">
        <f>PPCL_NG!Q9</f>
        <v>23.97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697.84838674511252</v>
      </c>
      <c r="P9" s="36">
        <v>68.570000000000007</v>
      </c>
      <c r="Q9" s="36">
        <v>0</v>
      </c>
      <c r="R9" s="38">
        <v>0</v>
      </c>
      <c r="S9" s="38">
        <v>0</v>
      </c>
      <c r="T9" s="37">
        <f>SUMPRODUCT(LTA!J9:AN9,LTA!J$101:AN$101,LTA!J$104:AN$104)</f>
        <v>50.93</v>
      </c>
      <c r="U9" s="37">
        <f>SUMPRODUCT(LTA!J9:AN9,LTA!J$102:AN$102,LTA!J$104:AN$104)</f>
        <v>116.64999999999999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</v>
      </c>
      <c r="AA9" s="75">
        <f>STOA!I9</f>
        <v>271.01</v>
      </c>
      <c r="AB9" s="75">
        <f>-STOA!O9</f>
        <v>0</v>
      </c>
      <c r="AC9">
        <f t="shared" si="0"/>
        <v>12.188756461635021</v>
      </c>
      <c r="AD9">
        <f t="shared" si="1"/>
        <v>1200.1336861208904</v>
      </c>
      <c r="AE9">
        <f>'IDT-1'!C9</f>
        <v>0</v>
      </c>
      <c r="AF9" s="24"/>
      <c r="AG9">
        <f t="shared" si="2"/>
        <v>1200.1336861208904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-71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5.6691899999999995</v>
      </c>
      <c r="E10">
        <f>GT_NG!Q10</f>
        <v>6.0771157495256176</v>
      </c>
      <c r="F10">
        <f>GT_Spot!Q10</f>
        <v>0</v>
      </c>
      <c r="G10">
        <f>PPCL_NG!Q10</f>
        <v>23.97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697.84868404914789</v>
      </c>
      <c r="P10" s="36">
        <v>68.570000000000007</v>
      </c>
      <c r="Q10" s="36">
        <v>0</v>
      </c>
      <c r="R10" s="38">
        <v>0</v>
      </c>
      <c r="S10" s="38">
        <v>0</v>
      </c>
      <c r="T10" s="37">
        <f>SUMPRODUCT(LTA!J10:AN10,LTA!J$101:AN$101,LTA!J$104:AN$104)</f>
        <v>50.83</v>
      </c>
      <c r="U10" s="37">
        <f>SUMPRODUCT(LTA!J10:AN10,LTA!J$102:AN$102,LTA!J$104:AN$104)</f>
        <v>116.78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-30</v>
      </c>
      <c r="AA10" s="75">
        <f>STOA!I10</f>
        <v>271.01</v>
      </c>
      <c r="AB10" s="75">
        <f>-STOA!O10</f>
        <v>0</v>
      </c>
      <c r="AC10">
        <f t="shared" si="0"/>
        <v>12.331073118265659</v>
      </c>
      <c r="AD10">
        <f t="shared" si="1"/>
        <v>1184.0216667682951</v>
      </c>
      <c r="AE10">
        <f>'IDT-1'!C10</f>
        <v>0</v>
      </c>
      <c r="AF10" s="24"/>
      <c r="AG10">
        <f t="shared" si="2"/>
        <v>1184.0216667682951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-72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5.6691899999999995</v>
      </c>
      <c r="E11">
        <f>GT_NG!Q11</f>
        <v>6.3195318215069509</v>
      </c>
      <c r="F11">
        <f>GT_Spot!Q11</f>
        <v>0</v>
      </c>
      <c r="G11">
        <f>PPCL_NG!Q11</f>
        <v>23.97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736.6570536265109</v>
      </c>
      <c r="P11" s="36">
        <v>68.570000000000007</v>
      </c>
      <c r="Q11" s="36">
        <v>0</v>
      </c>
      <c r="R11" s="38">
        <v>0</v>
      </c>
      <c r="S11" s="38">
        <v>0</v>
      </c>
      <c r="T11" s="37">
        <f>SUMPRODUCT(LTA!J11:AN11,LTA!J$101:AN$101,LTA!J$104:AN$104)</f>
        <v>50.54</v>
      </c>
      <c r="U11" s="37">
        <f>SUMPRODUCT(LTA!J11:AN11,LTA!J$102:AN$102,LTA!J$104:AN$104)</f>
        <v>121.32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-95</v>
      </c>
      <c r="AA11" s="75">
        <f>STOA!I11</f>
        <v>271.01</v>
      </c>
      <c r="AB11" s="75">
        <f>-STOA!O11</f>
        <v>0</v>
      </c>
      <c r="AC11">
        <f t="shared" si="0"/>
        <v>12.649973139324523</v>
      </c>
      <c r="AD11">
        <f t="shared" si="1"/>
        <v>1234.0035523965805</v>
      </c>
      <c r="AE11">
        <f>'IDT-1'!C11</f>
        <v>-55.036999999999999</v>
      </c>
      <c r="AF11" s="24"/>
      <c r="AG11">
        <f t="shared" si="2"/>
        <v>1178.9665523965805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5.6691899999999995</v>
      </c>
      <c r="E12">
        <f>GT_NG!Q12</f>
        <v>6.3195318215069509</v>
      </c>
      <c r="F12">
        <f>GT_Spot!Q12</f>
        <v>0</v>
      </c>
      <c r="G12">
        <f>PPCL_NG!Q12</f>
        <v>23.97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736.65677446341147</v>
      </c>
      <c r="P12" s="36">
        <v>68.570000000000007</v>
      </c>
      <c r="Q12" s="36">
        <v>0</v>
      </c>
      <c r="R12" s="38">
        <v>0</v>
      </c>
      <c r="S12" s="38">
        <v>0</v>
      </c>
      <c r="T12" s="37">
        <f>SUMPRODUCT(LTA!J12:AN12,LTA!J$101:AN$101,LTA!J$104:AN$104)</f>
        <v>49.55</v>
      </c>
      <c r="U12" s="37">
        <f>SUMPRODUCT(LTA!J12:AN12,LTA!J$102:AN$102,LTA!J$104:AN$104)</f>
        <v>120.97999999999999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-130</v>
      </c>
      <c r="AA12" s="75">
        <f>STOA!I12</f>
        <v>271.01</v>
      </c>
      <c r="AB12" s="75">
        <f>-STOA!O12</f>
        <v>0</v>
      </c>
      <c r="AC12">
        <f t="shared" si="0"/>
        <v>12.949001145966081</v>
      </c>
      <c r="AD12">
        <f t="shared" si="1"/>
        <v>1197.3742452268393</v>
      </c>
      <c r="AE12">
        <f>'IDT-1'!C12</f>
        <v>-41.912999999999997</v>
      </c>
      <c r="AF12" s="24"/>
      <c r="AG12">
        <f t="shared" si="2"/>
        <v>1155.4612452268393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5.6691899999999995</v>
      </c>
      <c r="E13">
        <f>GT_NG!Q13</f>
        <v>6.3195318215069509</v>
      </c>
      <c r="F13">
        <f>GT_Spot!Q13</f>
        <v>0</v>
      </c>
      <c r="G13">
        <f>PPCL_NG!Q13</f>
        <v>23.97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736.65765966193339</v>
      </c>
      <c r="P13" s="36">
        <v>68.570000000000007</v>
      </c>
      <c r="Q13" s="36">
        <v>0</v>
      </c>
      <c r="R13" s="38">
        <v>0</v>
      </c>
      <c r="S13" s="38">
        <v>0</v>
      </c>
      <c r="T13" s="37">
        <f>SUMPRODUCT(LTA!J13:AN13,LTA!J$101:AN$101,LTA!J$104:AN$104)</f>
        <v>49.37</v>
      </c>
      <c r="U13" s="37">
        <f>SUMPRODUCT(LTA!J13:AN13,LTA!J$102:AN$102,LTA!J$104:AN$104)</f>
        <v>120.69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-180</v>
      </c>
      <c r="AA13" s="75">
        <f>STOA!I13</f>
        <v>271.01</v>
      </c>
      <c r="AB13" s="75">
        <f>-STOA!O13</f>
        <v>0</v>
      </c>
      <c r="AC13">
        <f t="shared" si="0"/>
        <v>13.474139311822841</v>
      </c>
      <c r="AD13">
        <f t="shared" si="1"/>
        <v>1156.0799922595047</v>
      </c>
      <c r="AE13">
        <f>'IDT-1'!C13</f>
        <v>-26.672000000000001</v>
      </c>
      <c r="AF13" s="24"/>
      <c r="AG13">
        <f t="shared" si="2"/>
        <v>1129.4079922595047</v>
      </c>
      <c r="AI13" s="34">
        <f>PXIL!I13</f>
        <v>0</v>
      </c>
      <c r="AJ13" s="34">
        <f>PXIL!O13</f>
        <v>0</v>
      </c>
      <c r="AK13" s="34">
        <f>RTM_IEX!I13</f>
        <v>9.6999999999999993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5.6691899999999995</v>
      </c>
      <c r="E14">
        <f>GT_NG!Q14</f>
        <v>6.3195318215069509</v>
      </c>
      <c r="F14">
        <f>GT_Spot!Q14</f>
        <v>0</v>
      </c>
      <c r="G14">
        <f>PPCL_NG!Q14</f>
        <v>23.97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736.65765966193339</v>
      </c>
      <c r="P14" s="36">
        <v>68.570000000000007</v>
      </c>
      <c r="Q14" s="36">
        <v>0</v>
      </c>
      <c r="R14" s="38">
        <v>0</v>
      </c>
      <c r="S14" s="38">
        <v>0</v>
      </c>
      <c r="T14" s="37">
        <f>SUMPRODUCT(LTA!J14:AN14,LTA!J$101:AN$101,LTA!J$104:AN$104)</f>
        <v>49.2</v>
      </c>
      <c r="U14" s="37">
        <f>SUMPRODUCT(LTA!J14:AN14,LTA!J$102:AN$102,LTA!J$104:AN$104)</f>
        <v>120.3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-205</v>
      </c>
      <c r="AA14" s="75">
        <f>STOA!I14</f>
        <v>271.01</v>
      </c>
      <c r="AB14" s="75">
        <f>-STOA!O14</f>
        <v>0</v>
      </c>
      <c r="AC14">
        <f t="shared" si="0"/>
        <v>13.691164499877724</v>
      </c>
      <c r="AD14">
        <f t="shared" si="1"/>
        <v>1130.30296707145</v>
      </c>
      <c r="AE14">
        <f>'IDT-1'!C14</f>
        <v>-13.548</v>
      </c>
      <c r="AF14" s="24"/>
      <c r="AG14">
        <f t="shared" si="2"/>
        <v>1116.75496707145</v>
      </c>
      <c r="AI14" s="34">
        <f>PXIL!I14</f>
        <v>0</v>
      </c>
      <c r="AJ14" s="34">
        <f>PXIL!O14</f>
        <v>0</v>
      </c>
      <c r="AK14" s="34">
        <f>RTM_IEX!I14</f>
        <v>9.6999999999999993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5.6691899999999995</v>
      </c>
      <c r="E15">
        <f>GT_NG!Q15</f>
        <v>6.3195318215069509</v>
      </c>
      <c r="F15">
        <f>GT_Spot!Q15</f>
        <v>0</v>
      </c>
      <c r="G15">
        <f>PPCL_NG!Q15</f>
        <v>23.97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733.25965914889423</v>
      </c>
      <c r="P15" s="36">
        <v>68.570000000000007</v>
      </c>
      <c r="Q15" s="36">
        <v>0</v>
      </c>
      <c r="R15" s="38">
        <v>0</v>
      </c>
      <c r="S15" s="38">
        <v>0</v>
      </c>
      <c r="T15" s="37">
        <f>SUMPRODUCT(LTA!J15:AN15,LTA!J$101:AN$101,LTA!J$104:AN$104)</f>
        <v>50.04</v>
      </c>
      <c r="U15" s="37">
        <f>SUMPRODUCT(LTA!J15:AN15,LTA!J$102:AN$102,LTA!J$104:AN$104)</f>
        <v>119.75999999999999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-200</v>
      </c>
      <c r="AA15" s="75">
        <f>STOA!I15</f>
        <v>234.39999999999998</v>
      </c>
      <c r="AB15" s="75">
        <f>-STOA!O15</f>
        <v>0</v>
      </c>
      <c r="AC15">
        <f t="shared" si="0"/>
        <v>13.211983457752005</v>
      </c>
      <c r="AD15">
        <f t="shared" si="1"/>
        <v>1086.3741476005366</v>
      </c>
      <c r="AE15">
        <f>'IDT-1'!C15</f>
        <v>-0.84699999999999998</v>
      </c>
      <c r="AF15" s="24"/>
      <c r="AG15">
        <f t="shared" si="2"/>
        <v>1085.5271476005366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5.6691899999999995</v>
      </c>
      <c r="E16">
        <f>GT_NG!Q16</f>
        <v>6.3195318215069509</v>
      </c>
      <c r="F16">
        <f>GT_Spot!Q16</f>
        <v>0</v>
      </c>
      <c r="G16">
        <f>PPCL_NG!Q16</f>
        <v>23.97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733.25965914889423</v>
      </c>
      <c r="P16" s="36">
        <v>68.570000000000007</v>
      </c>
      <c r="Q16" s="36">
        <v>0</v>
      </c>
      <c r="R16" s="38">
        <v>0</v>
      </c>
      <c r="S16" s="38">
        <v>0</v>
      </c>
      <c r="T16" s="37">
        <f>SUMPRODUCT(LTA!J16:AN16,LTA!J$101:AN$101,LTA!J$104:AN$104)</f>
        <v>49.38</v>
      </c>
      <c r="U16" s="37">
        <f>SUMPRODUCT(LTA!J16:AN16,LTA!J$102:AN$102,LTA!J$104:AN$104)</f>
        <v>119.19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-210</v>
      </c>
      <c r="AA16" s="75">
        <f>STOA!I16</f>
        <v>234.39999999999998</v>
      </c>
      <c r="AB16" s="75">
        <f>-STOA!O16</f>
        <v>0</v>
      </c>
      <c r="AC16">
        <f t="shared" si="0"/>
        <v>13.289940732973959</v>
      </c>
      <c r="AD16">
        <f t="shared" si="1"/>
        <v>1075.0661903253147</v>
      </c>
      <c r="AE16">
        <f>'IDT-1'!C16</f>
        <v>0</v>
      </c>
      <c r="AF16" s="24"/>
      <c r="AG16">
        <f t="shared" si="2"/>
        <v>1075.0661903253147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5.6691899999999995</v>
      </c>
      <c r="E17">
        <f>GT_NG!Q17</f>
        <v>6.3195318215069509</v>
      </c>
      <c r="F17">
        <f>GT_Spot!Q17</f>
        <v>0</v>
      </c>
      <c r="G17">
        <f>PPCL_NG!Q17</f>
        <v>23.97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733.40898263483336</v>
      </c>
      <c r="P17" s="36">
        <v>68.570000000000007</v>
      </c>
      <c r="Q17" s="36">
        <v>0</v>
      </c>
      <c r="R17" s="38">
        <v>0</v>
      </c>
      <c r="S17" s="38">
        <v>0</v>
      </c>
      <c r="T17" s="37">
        <f>SUMPRODUCT(LTA!J17:AN17,LTA!J$101:AN$101,LTA!J$104:AN$104)</f>
        <v>49.08</v>
      </c>
      <c r="U17" s="37">
        <f>SUMPRODUCT(LTA!J17:AN17,LTA!J$102:AN$102,LTA!J$104:AN$104)</f>
        <v>118.11999999999999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-225</v>
      </c>
      <c r="AA17" s="75">
        <f>STOA!I17</f>
        <v>234.39999999999998</v>
      </c>
      <c r="AB17" s="75">
        <f>-STOA!O17</f>
        <v>0</v>
      </c>
      <c r="AC17">
        <f t="shared" si="0"/>
        <v>13.616567625493639</v>
      </c>
      <c r="AD17">
        <f t="shared" si="1"/>
        <v>1035.5188869187336</v>
      </c>
      <c r="AE17">
        <f>'IDT-1'!C17</f>
        <v>0</v>
      </c>
      <c r="AF17" s="24"/>
      <c r="AG17">
        <f t="shared" si="2"/>
        <v>1035.5188869187336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-23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5.6691899999999995</v>
      </c>
      <c r="E18">
        <f>GT_NG!Q18</f>
        <v>6.3195318215069509</v>
      </c>
      <c r="F18">
        <f>GT_Spot!Q18</f>
        <v>0</v>
      </c>
      <c r="G18">
        <f>PPCL_NG!Q18</f>
        <v>23.97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733.40883324266133</v>
      </c>
      <c r="P18" s="36">
        <v>68.570000000000007</v>
      </c>
      <c r="Q18" s="36">
        <v>0</v>
      </c>
      <c r="R18" s="38">
        <v>0</v>
      </c>
      <c r="S18" s="38">
        <v>0</v>
      </c>
      <c r="T18" s="37">
        <f>SUMPRODUCT(LTA!J18:AN18,LTA!J$101:AN$101,LTA!J$104:AN$104)</f>
        <v>48.75</v>
      </c>
      <c r="U18" s="37">
        <f>SUMPRODUCT(LTA!J18:AN18,LTA!J$102:AN$102,LTA!J$104:AN$104)</f>
        <v>117.86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-240</v>
      </c>
      <c r="AA18" s="75">
        <f>STOA!I18</f>
        <v>234.39999999999998</v>
      </c>
      <c r="AB18" s="75">
        <f>-STOA!O18</f>
        <v>0</v>
      </c>
      <c r="AC18">
        <f t="shared" si="0"/>
        <v>13.717911841108869</v>
      </c>
      <c r="AD18">
        <f t="shared" si="1"/>
        <v>1022.8273933109465</v>
      </c>
      <c r="AE18">
        <f>'IDT-1'!C18</f>
        <v>0</v>
      </c>
      <c r="AF18" s="24"/>
      <c r="AG18">
        <f t="shared" si="2"/>
        <v>1022.8273933109465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5.6691899999999995</v>
      </c>
      <c r="E19">
        <f>GT_NG!Q19</f>
        <v>6.3195318215069509</v>
      </c>
      <c r="F19">
        <f>GT_Spot!Q19</f>
        <v>0</v>
      </c>
      <c r="G19">
        <f>PPCL_NG!Q19</f>
        <v>23.97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743.74669284686786</v>
      </c>
      <c r="P19" s="36">
        <v>68.570000000000007</v>
      </c>
      <c r="Q19" s="36">
        <v>0</v>
      </c>
      <c r="R19" s="38">
        <v>0</v>
      </c>
      <c r="S19" s="38">
        <v>0</v>
      </c>
      <c r="T19" s="37">
        <f>SUMPRODUCT(LTA!J19:AN19,LTA!J$101:AN$101,LTA!J$104:AN$104)</f>
        <v>48.29</v>
      </c>
      <c r="U19" s="37">
        <f>SUMPRODUCT(LTA!J19:AN19,LTA!J$102:AN$102,LTA!J$104:AN$104)</f>
        <v>117.61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-245</v>
      </c>
      <c r="AA19" s="75">
        <f>STOA!I19</f>
        <v>234.39999999999998</v>
      </c>
      <c r="AB19" s="75">
        <f>-STOA!O19</f>
        <v>0</v>
      </c>
      <c r="AC19">
        <f t="shared" si="0"/>
        <v>13.802637005625888</v>
      </c>
      <c r="AD19">
        <f t="shared" si="1"/>
        <v>1032.370527750636</v>
      </c>
      <c r="AE19">
        <f>'IDT-1'!C19</f>
        <v>0</v>
      </c>
      <c r="AF19" s="24"/>
      <c r="AG19">
        <f t="shared" si="2"/>
        <v>1032.370527750636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-15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5.6691899999999995</v>
      </c>
      <c r="E20">
        <f>GT_NG!Q20</f>
        <v>6.3195318215069509</v>
      </c>
      <c r="F20">
        <f>GT_Spot!Q20</f>
        <v>0</v>
      </c>
      <c r="G20">
        <f>PPCL_NG!Q20</f>
        <v>23.97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743.74661759909088</v>
      </c>
      <c r="P20" s="36">
        <v>68.570000000000007</v>
      </c>
      <c r="Q20" s="36">
        <v>0</v>
      </c>
      <c r="R20" s="38">
        <v>0</v>
      </c>
      <c r="S20" s="38">
        <v>0</v>
      </c>
      <c r="T20" s="37">
        <f>SUMPRODUCT(LTA!J20:AN20,LTA!J$101:AN$101,LTA!J$104:AN$104)</f>
        <v>47.91</v>
      </c>
      <c r="U20" s="37">
        <f>SUMPRODUCT(LTA!J20:AN20,LTA!J$102:AN$102,LTA!J$104:AN$104)</f>
        <v>117.28999999999999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-265.01</v>
      </c>
      <c r="AA20" s="75">
        <f>STOA!I20</f>
        <v>234.39999999999998</v>
      </c>
      <c r="AB20" s="75">
        <f>-STOA!O20</f>
        <v>0</v>
      </c>
      <c r="AC20">
        <f t="shared" si="0"/>
        <v>13.97412767516458</v>
      </c>
      <c r="AD20">
        <f t="shared" si="1"/>
        <v>1011.4889618333206</v>
      </c>
      <c r="AE20">
        <f>'IDT-1'!C20</f>
        <v>0</v>
      </c>
      <c r="AF20" s="24"/>
      <c r="AG20">
        <f t="shared" si="2"/>
        <v>1011.4889618333206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-15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5.6691899999999995</v>
      </c>
      <c r="E21">
        <f>GT_NG!Q21</f>
        <v>6.3195318215069509</v>
      </c>
      <c r="F21">
        <f>GT_Spot!Q21</f>
        <v>0</v>
      </c>
      <c r="G21">
        <f>PPCL_NG!Q21</f>
        <v>23.97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724.68948696256132</v>
      </c>
      <c r="P21" s="36">
        <v>68.570000000000007</v>
      </c>
      <c r="Q21" s="36">
        <v>0</v>
      </c>
      <c r="R21" s="38">
        <v>0</v>
      </c>
      <c r="S21" s="38">
        <v>0</v>
      </c>
      <c r="T21" s="37">
        <f>SUMPRODUCT(LTA!J21:AN21,LTA!J$101:AN$101,LTA!J$104:AN$104)</f>
        <v>47.44</v>
      </c>
      <c r="U21" s="37">
        <f>SUMPRODUCT(LTA!J21:AN21,LTA!J$102:AN$102,LTA!J$104:AN$104)</f>
        <v>117.02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-285</v>
      </c>
      <c r="AA21" s="75">
        <f>STOA!I21</f>
        <v>234.39999999999998</v>
      </c>
      <c r="AB21" s="75">
        <f>-STOA!O21</f>
        <v>0</v>
      </c>
      <c r="AC21">
        <f t="shared" si="0"/>
        <v>13.844214781898875</v>
      </c>
      <c r="AD21">
        <f t="shared" si="1"/>
        <v>986.83174409005653</v>
      </c>
      <c r="AE21">
        <f>'IDT-1'!C21</f>
        <v>0</v>
      </c>
      <c r="AF21" s="24"/>
      <c r="AG21">
        <f t="shared" si="2"/>
        <v>986.83174409005653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5.6691899999999995</v>
      </c>
      <c r="E22">
        <f>GT_NG!Q22</f>
        <v>6.3195318215069509</v>
      </c>
      <c r="F22">
        <f>GT_Spot!Q22</f>
        <v>0</v>
      </c>
      <c r="G22">
        <f>PPCL_NG!Q22</f>
        <v>23.97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723.1669935542825</v>
      </c>
      <c r="P22" s="36">
        <v>68.570000000000007</v>
      </c>
      <c r="Q22" s="36">
        <v>0</v>
      </c>
      <c r="R22" s="38">
        <v>0</v>
      </c>
      <c r="S22" s="38">
        <v>0</v>
      </c>
      <c r="T22" s="37">
        <f>SUMPRODUCT(LTA!J22:AN22,LTA!J$101:AN$101,LTA!J$104:AN$104)</f>
        <v>34.880000000000003</v>
      </c>
      <c r="U22" s="37">
        <f>SUMPRODUCT(LTA!J22:AN22,LTA!J$102:AN$102,LTA!J$104:AN$104)</f>
        <v>112.57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-295</v>
      </c>
      <c r="AA22" s="75">
        <f>STOA!I22</f>
        <v>234.39999999999998</v>
      </c>
      <c r="AB22" s="75">
        <f>-STOA!O22</f>
        <v>0</v>
      </c>
      <c r="AC22">
        <f t="shared" si="0"/>
        <v>13.769910115127972</v>
      </c>
      <c r="AD22">
        <f t="shared" si="1"/>
        <v>958.37355534854851</v>
      </c>
      <c r="AE22">
        <f>'IDT-1'!C22</f>
        <v>0</v>
      </c>
      <c r="AF22" s="24"/>
      <c r="AG22">
        <f t="shared" si="2"/>
        <v>958.37355534854851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5.6691899999999995</v>
      </c>
      <c r="E23">
        <f>GT_NG!Q23</f>
        <v>6.3195318215069509</v>
      </c>
      <c r="F23">
        <f>GT_Spot!Q23</f>
        <v>0</v>
      </c>
      <c r="G23">
        <f>PPCL_NG!Q23</f>
        <v>23.97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722.07101346907984</v>
      </c>
      <c r="P23" s="36">
        <v>68.570000000000007</v>
      </c>
      <c r="Q23" s="36">
        <v>0</v>
      </c>
      <c r="R23" s="38">
        <v>0</v>
      </c>
      <c r="S23" s="38">
        <v>0</v>
      </c>
      <c r="T23" s="37">
        <f>SUMPRODUCT(LTA!J23:AN23,LTA!J$101:AN$101,LTA!J$104:AN$104)</f>
        <v>34.21</v>
      </c>
      <c r="U23" s="37">
        <f>SUMPRODUCT(LTA!J23:AN23,LTA!J$102:AN$102,LTA!J$104:AN$104)</f>
        <v>112.39999999999999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-270</v>
      </c>
      <c r="AA23" s="75">
        <f>STOA!I23</f>
        <v>204.70999999999998</v>
      </c>
      <c r="AB23" s="75">
        <f>-STOA!O23</f>
        <v>0</v>
      </c>
      <c r="AC23">
        <f t="shared" si="0"/>
        <v>13.269648302323308</v>
      </c>
      <c r="AD23">
        <f t="shared" si="1"/>
        <v>952.24783707615074</v>
      </c>
      <c r="AE23">
        <f>'IDT-1'!C23</f>
        <v>0</v>
      </c>
      <c r="AF23" s="24"/>
      <c r="AG23">
        <f t="shared" si="2"/>
        <v>952.24783707615074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5.6691899999999995</v>
      </c>
      <c r="E24">
        <f>GT_NG!Q24</f>
        <v>6.0771157495256176</v>
      </c>
      <c r="F24">
        <f>GT_Spot!Q24</f>
        <v>0</v>
      </c>
      <c r="G24">
        <f>PPCL_NG!Q24</f>
        <v>23.97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722.06976279443654</v>
      </c>
      <c r="P24" s="36">
        <v>68.570000000000007</v>
      </c>
      <c r="Q24" s="36">
        <v>0</v>
      </c>
      <c r="R24" s="38">
        <v>0</v>
      </c>
      <c r="S24" s="38">
        <v>0</v>
      </c>
      <c r="T24" s="37">
        <f>SUMPRODUCT(LTA!J24:AN24,LTA!J$101:AN$101,LTA!J$104:AN$104)</f>
        <v>33.54</v>
      </c>
      <c r="U24" s="37">
        <f>SUMPRODUCT(LTA!J24:AN24,LTA!J$102:AN$102,LTA!J$104:AN$104)</f>
        <v>112.17999999999999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-270</v>
      </c>
      <c r="AA24" s="75">
        <f>STOA!I24</f>
        <v>204.70999999999998</v>
      </c>
      <c r="AB24" s="75">
        <f>-STOA!O24</f>
        <v>0</v>
      </c>
      <c r="AC24">
        <f t="shared" si="0"/>
        <v>13.259672034953011</v>
      </c>
      <c r="AD24">
        <f t="shared" si="1"/>
        <v>951.12414659689637</v>
      </c>
      <c r="AE24">
        <f>'IDT-1'!C24</f>
        <v>0</v>
      </c>
      <c r="AF24" s="24"/>
      <c r="AG24">
        <f t="shared" si="2"/>
        <v>951.12414659689637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5.6691899999999995</v>
      </c>
      <c r="E25">
        <f>GT_NG!Q25</f>
        <v>6.0771157495256176</v>
      </c>
      <c r="F25">
        <f>GT_Spot!Q25</f>
        <v>0</v>
      </c>
      <c r="G25">
        <f>PPCL_NG!Q25</f>
        <v>23.97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809.00781508451075</v>
      </c>
      <c r="P25" s="36">
        <v>68.570000000000007</v>
      </c>
      <c r="Q25" s="36">
        <v>0</v>
      </c>
      <c r="R25" s="38">
        <v>0</v>
      </c>
      <c r="S25" s="38">
        <v>0</v>
      </c>
      <c r="T25" s="37">
        <f>SUMPRODUCT(LTA!J25:AN25,LTA!J$101:AN$101,LTA!J$104:AN$104)</f>
        <v>32.97</v>
      </c>
      <c r="U25" s="37">
        <f>SUMPRODUCT(LTA!J25:AN25,LTA!J$102:AN$102,LTA!J$104:AN$104)</f>
        <v>111.85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-275</v>
      </c>
      <c r="AA25" s="75">
        <f>STOA!I25</f>
        <v>204.70999999999998</v>
      </c>
      <c r="AB25" s="75">
        <f>-STOA!O25</f>
        <v>0</v>
      </c>
      <c r="AC25">
        <f t="shared" si="0"/>
        <v>14.727057096881291</v>
      </c>
      <c r="AD25">
        <f t="shared" si="1"/>
        <v>955.6948138250425</v>
      </c>
      <c r="AE25">
        <f>'IDT-1'!C25</f>
        <v>0</v>
      </c>
      <c r="AF25" s="24"/>
      <c r="AG25">
        <f t="shared" si="2"/>
        <v>955.6948138250425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-75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5.6691899999999995</v>
      </c>
      <c r="E26">
        <f>GT_NG!Q26</f>
        <v>6.0771157495256176</v>
      </c>
      <c r="F26">
        <f>GT_Spot!Q26</f>
        <v>0</v>
      </c>
      <c r="G26">
        <f>PPCL_NG!Q26</f>
        <v>23.97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817.71000715537957</v>
      </c>
      <c r="P26" s="36">
        <v>68.570000000000007</v>
      </c>
      <c r="Q26" s="36">
        <v>0</v>
      </c>
      <c r="R26" s="38">
        <v>0</v>
      </c>
      <c r="S26" s="38">
        <v>0</v>
      </c>
      <c r="T26" s="37">
        <f>SUMPRODUCT(LTA!J26:AN26,LTA!J$101:AN$101,LTA!J$104:AN$104)</f>
        <v>33.21</v>
      </c>
      <c r="U26" s="37">
        <f>SUMPRODUCT(LTA!J26:AN26,LTA!J$102:AN$102,LTA!J$104:AN$104)</f>
        <v>111.38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-280</v>
      </c>
      <c r="AA26" s="75">
        <f>STOA!I26</f>
        <v>204.70999999999998</v>
      </c>
      <c r="AB26" s="75">
        <f>-STOA!O26</f>
        <v>0</v>
      </c>
      <c r="AC26">
        <f t="shared" si="0"/>
        <v>15.02356557515982</v>
      </c>
      <c r="AD26">
        <f t="shared" si="1"/>
        <v>938.87049741763258</v>
      </c>
      <c r="AE26">
        <f>'IDT-1'!C26</f>
        <v>0</v>
      </c>
      <c r="AF26" s="24"/>
      <c r="AG26">
        <f t="shared" si="2"/>
        <v>938.87049741763258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-95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5.6691899999999995</v>
      </c>
      <c r="E27">
        <f>GT_NG!Q27</f>
        <v>6.0771157495256176</v>
      </c>
      <c r="F27">
        <f>GT_Spot!Q27</f>
        <v>0</v>
      </c>
      <c r="G27">
        <f>PPCL_NG!Q27</f>
        <v>23.97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739.50681623078617</v>
      </c>
      <c r="P27" s="36">
        <v>68.570000000000007</v>
      </c>
      <c r="Q27" s="36">
        <v>0</v>
      </c>
      <c r="R27" s="38">
        <v>1.24</v>
      </c>
      <c r="S27" s="38">
        <v>0</v>
      </c>
      <c r="T27" s="37">
        <f>SUMPRODUCT(LTA!J27:AN27,LTA!J$101:AN$101,LTA!J$104:AN$104)</f>
        <v>34.229999999999997</v>
      </c>
      <c r="U27" s="37">
        <f>SUMPRODUCT(LTA!J27:AN27,LTA!J$102:AN$102,LTA!J$104:AN$104)</f>
        <v>110.91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-225</v>
      </c>
      <c r="AA27" s="75">
        <f>STOA!I27</f>
        <v>153.77000000000001</v>
      </c>
      <c r="AB27" s="75">
        <f>-STOA!O27</f>
        <v>0</v>
      </c>
      <c r="AC27">
        <f t="shared" si="0"/>
        <v>12.571138366694099</v>
      </c>
      <c r="AD27">
        <f t="shared" si="1"/>
        <v>963.96973370150488</v>
      </c>
      <c r="AE27">
        <f>'IDT-1'!C27</f>
        <v>0</v>
      </c>
      <c r="AF27" s="24"/>
      <c r="AG27">
        <f t="shared" si="2"/>
        <v>963.96973370150488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5.6691899999999995</v>
      </c>
      <c r="E28">
        <f>GT_NG!Q28</f>
        <v>6.0771157495256176</v>
      </c>
      <c r="F28">
        <f>GT_Spot!Q28</f>
        <v>0</v>
      </c>
      <c r="G28">
        <f>PPCL_NG!Q28</f>
        <v>23.97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742.38679790131505</v>
      </c>
      <c r="P28" s="36">
        <v>68.570000000000007</v>
      </c>
      <c r="Q28" s="36">
        <v>0</v>
      </c>
      <c r="R28" s="38">
        <v>2.94</v>
      </c>
      <c r="S28" s="38">
        <v>0</v>
      </c>
      <c r="T28" s="37">
        <f>SUMPRODUCT(LTA!J28:AN28,LTA!J$101:AN$101,LTA!J$104:AN$104)</f>
        <v>35.159999999999997</v>
      </c>
      <c r="U28" s="37">
        <f>SUMPRODUCT(LTA!J28:AN28,LTA!J$102:AN$102,LTA!J$104:AN$104)</f>
        <v>110.52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-215</v>
      </c>
      <c r="AA28" s="75">
        <f>STOA!I28</f>
        <v>153.77000000000001</v>
      </c>
      <c r="AB28" s="75">
        <f>-STOA!O28</f>
        <v>0</v>
      </c>
      <c r="AC28">
        <f t="shared" si="0"/>
        <v>12.527412930172801</v>
      </c>
      <c r="AD28">
        <f t="shared" si="1"/>
        <v>979.13344080855506</v>
      </c>
      <c r="AE28">
        <f>'IDT-1'!C28</f>
        <v>0</v>
      </c>
      <c r="AF28" s="24"/>
      <c r="AG28">
        <f t="shared" si="2"/>
        <v>979.13344080855506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5.6691899999999995</v>
      </c>
      <c r="E29">
        <f>GT_NG!Q29</f>
        <v>6.0771157495256176</v>
      </c>
      <c r="F29">
        <f>GT_Spot!Q29</f>
        <v>0</v>
      </c>
      <c r="G29">
        <f>PPCL_NG!Q29</f>
        <v>23.97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752.11736885781443</v>
      </c>
      <c r="P29" s="36">
        <v>68.570000000000007</v>
      </c>
      <c r="Q29" s="36">
        <v>0</v>
      </c>
      <c r="R29" s="38">
        <v>5.7573431734317344</v>
      </c>
      <c r="S29" s="38">
        <v>0</v>
      </c>
      <c r="T29" s="37">
        <f>SUMPRODUCT(LTA!J29:AN29,LTA!J$101:AN$101,LTA!J$104:AN$104)</f>
        <v>36.94</v>
      </c>
      <c r="U29" s="37">
        <f>SUMPRODUCT(LTA!J29:AN29,LTA!J$102:AN$102,LTA!J$104:AN$104)</f>
        <v>111.44999999999999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-215</v>
      </c>
      <c r="AA29" s="75">
        <f>STOA!I29</f>
        <v>153.77000000000001</v>
      </c>
      <c r="AB29" s="75">
        <f>-STOA!O29</f>
        <v>0</v>
      </c>
      <c r="AC29">
        <f t="shared" si="0"/>
        <v>12.661682574516192</v>
      </c>
      <c r="AD29">
        <f t="shared" si="1"/>
        <v>994.25708529414283</v>
      </c>
      <c r="AE29">
        <f>'IDT-1'!C29</f>
        <v>0</v>
      </c>
      <c r="AF29" s="24"/>
      <c r="AG29">
        <f t="shared" si="2"/>
        <v>994.25708529414283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5.6691899999999995</v>
      </c>
      <c r="E30">
        <f>GT_NG!Q30</f>
        <v>6.0771157495256176</v>
      </c>
      <c r="F30">
        <f>GT_Spot!Q30</f>
        <v>0</v>
      </c>
      <c r="G30">
        <f>PPCL_NG!Q30</f>
        <v>23.97</v>
      </c>
      <c r="H30">
        <f>PPCL_Spot!Q30</f>
        <v>0</v>
      </c>
      <c r="I30">
        <f>Bawana_NG!Q30</f>
        <v>57.597750087887192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757.89889825997523</v>
      </c>
      <c r="P30" s="36">
        <v>68.570000000000007</v>
      </c>
      <c r="Q30" s="36">
        <v>0</v>
      </c>
      <c r="R30" s="38">
        <v>14.09</v>
      </c>
      <c r="S30" s="38">
        <v>0</v>
      </c>
      <c r="T30" s="37">
        <f>SUMPRODUCT(LTA!J30:AN30,LTA!J$101:AN$101,LTA!J$104:AN$104)</f>
        <v>41.730000000000004</v>
      </c>
      <c r="U30" s="37">
        <f>SUMPRODUCT(LTA!J30:AN30,LTA!J$102:AN$102,LTA!J$104:AN$104)</f>
        <v>111.41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-235</v>
      </c>
      <c r="AA30" s="75">
        <f>STOA!I30</f>
        <v>153.77000000000001</v>
      </c>
      <c r="AB30" s="75">
        <f>-STOA!O30</f>
        <v>0</v>
      </c>
      <c r="AC30">
        <f t="shared" si="0"/>
        <v>13.005249963772917</v>
      </c>
      <c r="AD30">
        <f t="shared" si="1"/>
        <v>992.77770413361532</v>
      </c>
      <c r="AE30">
        <f>'IDT-1'!C30</f>
        <v>0</v>
      </c>
      <c r="AF30" s="24"/>
      <c r="AG30">
        <f t="shared" si="2"/>
        <v>992.77770413361532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5.6691899999999995</v>
      </c>
      <c r="E31">
        <f>GT_NG!Q31</f>
        <v>6.0771157495256176</v>
      </c>
      <c r="F31">
        <f>GT_Spot!Q31</f>
        <v>0</v>
      </c>
      <c r="G31">
        <f>PPCL_NG!Q31</f>
        <v>23.97</v>
      </c>
      <c r="H31">
        <f>PPCL_Spot!Q31</f>
        <v>0</v>
      </c>
      <c r="I31">
        <f>Bawana_NG!Q31</f>
        <v>57.597750087887192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835.51396902248507</v>
      </c>
      <c r="P31" s="36">
        <v>68.570000000000007</v>
      </c>
      <c r="Q31" s="36">
        <v>0</v>
      </c>
      <c r="R31" s="38">
        <v>22.16</v>
      </c>
      <c r="S31" s="38">
        <v>0</v>
      </c>
      <c r="T31" s="37">
        <f>SUMPRODUCT(LTA!J31:AN31,LTA!J$101:AN$101,LTA!J$104:AN$104)</f>
        <v>48.910000000000004</v>
      </c>
      <c r="U31" s="37">
        <f>SUMPRODUCT(LTA!J31:AN31,LTA!J$102:AN$102,LTA!J$104:AN$104)</f>
        <v>111.27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-245</v>
      </c>
      <c r="AA31" s="75">
        <f>STOA!I31</f>
        <v>153.77000000000001</v>
      </c>
      <c r="AB31" s="75">
        <f>-STOA!O31</f>
        <v>0</v>
      </c>
      <c r="AC31">
        <f t="shared" si="0"/>
        <v>13.910011861704955</v>
      </c>
      <c r="AD31">
        <f t="shared" si="1"/>
        <v>1074.5980129981929</v>
      </c>
      <c r="AE31">
        <f>'IDT-1'!C31</f>
        <v>0</v>
      </c>
      <c r="AF31" s="24"/>
      <c r="AG31">
        <f t="shared" si="2"/>
        <v>1074.5980129981929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5.6691899999999995</v>
      </c>
      <c r="E32">
        <f>GT_NG!Q32</f>
        <v>6.0771157495256176</v>
      </c>
      <c r="F32">
        <f>GT_Spot!Q32</f>
        <v>0</v>
      </c>
      <c r="G32">
        <f>PPCL_NG!Q32</f>
        <v>23.97</v>
      </c>
      <c r="H32">
        <f>PPCL_Spot!Q32</f>
        <v>0</v>
      </c>
      <c r="I32">
        <f>Bawana_NG!Q32</f>
        <v>57.597750087887192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828.8205707119082</v>
      </c>
      <c r="P32" s="36">
        <v>68.570000000000007</v>
      </c>
      <c r="Q32" s="36">
        <v>0</v>
      </c>
      <c r="R32" s="38">
        <v>22.749999999999996</v>
      </c>
      <c r="S32" s="38">
        <v>0</v>
      </c>
      <c r="T32" s="37">
        <f>SUMPRODUCT(LTA!J32:AN32,LTA!J$101:AN$101,LTA!J$104:AN$104)</f>
        <v>58.260000000000005</v>
      </c>
      <c r="U32" s="37">
        <f>SUMPRODUCT(LTA!J32:AN32,LTA!J$102:AN$102,LTA!J$104:AN$104)</f>
        <v>111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-250</v>
      </c>
      <c r="AA32" s="75">
        <f>STOA!I32</f>
        <v>153.77000000000001</v>
      </c>
      <c r="AB32" s="75">
        <f>-STOA!O32</f>
        <v>0</v>
      </c>
      <c r="AC32">
        <f t="shared" si="0"/>
        <v>13.980596594182856</v>
      </c>
      <c r="AD32">
        <f t="shared" si="1"/>
        <v>1072.5040299551383</v>
      </c>
      <c r="AE32">
        <f>'IDT-1'!C32</f>
        <v>0</v>
      </c>
      <c r="AF32" s="24"/>
      <c r="AG32">
        <f t="shared" si="2"/>
        <v>1072.5040299551383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5.6691899999999995</v>
      </c>
      <c r="E33">
        <f>GT_NG!Q33</f>
        <v>6.0771157495256176</v>
      </c>
      <c r="F33">
        <f>GT_Spot!Q33</f>
        <v>0</v>
      </c>
      <c r="G33">
        <f>PPCL_NG!Q33</f>
        <v>23.97</v>
      </c>
      <c r="H33">
        <f>PPCL_Spot!Q33</f>
        <v>0</v>
      </c>
      <c r="I33">
        <f>Bawana_NG!Q33</f>
        <v>57.597750087887192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757.20877838336867</v>
      </c>
      <c r="P33" s="36">
        <v>68.570000000000007</v>
      </c>
      <c r="Q33" s="36">
        <v>0</v>
      </c>
      <c r="R33" s="38">
        <v>22.75</v>
      </c>
      <c r="S33" s="38">
        <v>0</v>
      </c>
      <c r="T33" s="37">
        <f>SUMPRODUCT(LTA!J33:AN33,LTA!J$101:AN$101,LTA!J$104:AN$104)</f>
        <v>72.83</v>
      </c>
      <c r="U33" s="37">
        <f>SUMPRODUCT(LTA!J33:AN33,LTA!J$102:AN$102,LTA!J$104:AN$104)</f>
        <v>110.78999999999999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-270</v>
      </c>
      <c r="AA33" s="75">
        <f>STOA!I33</f>
        <v>153.77000000000001</v>
      </c>
      <c r="AB33" s="75">
        <f>-STOA!O33</f>
        <v>0</v>
      </c>
      <c r="AC33">
        <f t="shared" si="0"/>
        <v>14.240299788600504</v>
      </c>
      <c r="AD33">
        <f t="shared" si="1"/>
        <v>928.99253443218106</v>
      </c>
      <c r="AE33">
        <f>'IDT-1'!C33</f>
        <v>0</v>
      </c>
      <c r="AF33" s="24"/>
      <c r="AG33">
        <f t="shared" si="2"/>
        <v>928.99253443218106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-66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5.6691899999999995</v>
      </c>
      <c r="E34">
        <f>GT_NG!Q34</f>
        <v>6.0771157495256176</v>
      </c>
      <c r="F34">
        <f>GT_Spot!Q34</f>
        <v>0</v>
      </c>
      <c r="G34">
        <f>PPCL_NG!Q34</f>
        <v>23.97</v>
      </c>
      <c r="H34">
        <f>PPCL_Spot!Q34</f>
        <v>0</v>
      </c>
      <c r="I34">
        <f>Bawana_NG!Q34</f>
        <v>57.597750087887192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757.14912107734972</v>
      </c>
      <c r="P34" s="36">
        <v>68.570000000000007</v>
      </c>
      <c r="Q34" s="36">
        <v>0</v>
      </c>
      <c r="R34" s="38">
        <v>22.749999999999996</v>
      </c>
      <c r="S34" s="38">
        <v>0</v>
      </c>
      <c r="T34" s="37">
        <f>SUMPRODUCT(LTA!J34:AN34,LTA!J$101:AN$101,LTA!J$104:AN$104)</f>
        <v>85.050000000000011</v>
      </c>
      <c r="U34" s="37">
        <f>SUMPRODUCT(LTA!J34:AN34,LTA!J$102:AN$102,LTA!J$104:AN$104)</f>
        <v>110.59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-290</v>
      </c>
      <c r="AA34" s="75">
        <f>STOA!I34</f>
        <v>153.77000000000001</v>
      </c>
      <c r="AB34" s="75">
        <f>-STOA!O34</f>
        <v>0</v>
      </c>
      <c r="AC34">
        <f t="shared" si="0"/>
        <v>14.531991482273641</v>
      </c>
      <c r="AD34">
        <f t="shared" si="1"/>
        <v>919.66118543248888</v>
      </c>
      <c r="AE34">
        <f>'IDT-1'!C34</f>
        <v>0</v>
      </c>
      <c r="AF34" s="24"/>
      <c r="AG34">
        <f t="shared" si="2"/>
        <v>919.66118543248888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-67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5.6691899999999995</v>
      </c>
      <c r="E35">
        <f>GT_NG!Q35</f>
        <v>6.0771157495256176</v>
      </c>
      <c r="F35">
        <f>GT_Spot!Q35</f>
        <v>0</v>
      </c>
      <c r="G35">
        <f>PPCL_NG!Q35</f>
        <v>23.97</v>
      </c>
      <c r="H35">
        <f>PPCL_Spot!Q35</f>
        <v>0</v>
      </c>
      <c r="I35">
        <f>Bawana_NG!Q35</f>
        <v>57.597750087887192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705.27805156722434</v>
      </c>
      <c r="P35" s="36">
        <v>68.570000000000007</v>
      </c>
      <c r="Q35" s="36">
        <v>0</v>
      </c>
      <c r="R35" s="38">
        <v>24.25</v>
      </c>
      <c r="S35" s="38">
        <v>0</v>
      </c>
      <c r="T35" s="37">
        <f>SUMPRODUCT(LTA!J35:AN35,LTA!J$101:AN$101,LTA!J$104:AN$104)</f>
        <v>104.33</v>
      </c>
      <c r="U35" s="37">
        <f>SUMPRODUCT(LTA!J35:AN35,LTA!J$102:AN$102,LTA!J$104:AN$104)</f>
        <v>114.56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-310</v>
      </c>
      <c r="AA35" s="75">
        <f>STOA!I35</f>
        <v>153.77000000000001</v>
      </c>
      <c r="AB35" s="75">
        <f>-STOA!O35</f>
        <v>0</v>
      </c>
      <c r="AC35">
        <f t="shared" si="0"/>
        <v>14.285870077041356</v>
      </c>
      <c r="AD35">
        <f t="shared" si="1"/>
        <v>986.35623732759575</v>
      </c>
      <c r="AE35">
        <f>'IDT-1'!C35</f>
        <v>0</v>
      </c>
      <c r="AF35" s="24"/>
      <c r="AG35">
        <f t="shared" si="2"/>
        <v>986.35623732759575</v>
      </c>
      <c r="AI35" s="34">
        <f>PXIL!I35</f>
        <v>0</v>
      </c>
      <c r="AJ35" s="34">
        <f>PXIL!O35</f>
        <v>0</v>
      </c>
      <c r="AK35" s="34">
        <f>RTM_IEX!I35</f>
        <v>46.57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5.6691899999999995</v>
      </c>
      <c r="E36">
        <f>GT_NG!Q36</f>
        <v>6.0771157495256176</v>
      </c>
      <c r="F36">
        <f>GT_Spot!Q36</f>
        <v>0</v>
      </c>
      <c r="G36">
        <f>PPCL_NG!Q36</f>
        <v>23.97</v>
      </c>
      <c r="H36">
        <f>PPCL_Spot!Q36</f>
        <v>0</v>
      </c>
      <c r="I36">
        <f>Bawana_NG!Q36</f>
        <v>57.597750087887192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705.27815217915611</v>
      </c>
      <c r="P36" s="36">
        <v>68.570000000000007</v>
      </c>
      <c r="Q36" s="36">
        <v>0</v>
      </c>
      <c r="R36" s="38">
        <v>24.25</v>
      </c>
      <c r="S36" s="38">
        <v>0</v>
      </c>
      <c r="T36" s="37">
        <f>SUMPRODUCT(LTA!J36:AN36,LTA!J$101:AN$101,LTA!J$104:AN$104)</f>
        <v>114.66999999999999</v>
      </c>
      <c r="U36" s="37">
        <f>SUMPRODUCT(LTA!J36:AN36,LTA!J$102:AN$102,LTA!J$104:AN$104)</f>
        <v>114.27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-320</v>
      </c>
      <c r="AA36" s="75">
        <f>STOA!I36</f>
        <v>153.77000000000001</v>
      </c>
      <c r="AB36" s="75">
        <f>-STOA!O36</f>
        <v>0</v>
      </c>
      <c r="AC36">
        <f t="shared" si="0"/>
        <v>14.463092237648308</v>
      </c>
      <c r="AD36">
        <f t="shared" si="1"/>
        <v>986.22911577892069</v>
      </c>
      <c r="AE36">
        <f>'IDT-1'!C36</f>
        <v>0</v>
      </c>
      <c r="AF36" s="24"/>
      <c r="AG36">
        <f t="shared" si="2"/>
        <v>986.22911577892069</v>
      </c>
      <c r="AI36" s="34">
        <f>PXIL!I36</f>
        <v>0</v>
      </c>
      <c r="AJ36" s="34">
        <f>PXIL!O36</f>
        <v>0</v>
      </c>
      <c r="AK36" s="34">
        <f>RTM_IEX!I36</f>
        <v>46.57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5.6691899999999995</v>
      </c>
      <c r="E37">
        <f>GT_NG!Q37</f>
        <v>6.0771157495256176</v>
      </c>
      <c r="F37">
        <f>GT_Spot!Q37</f>
        <v>0</v>
      </c>
      <c r="G37">
        <f>PPCL_NG!Q37</f>
        <v>23.97</v>
      </c>
      <c r="H37">
        <f>PPCL_Spot!Q37</f>
        <v>0</v>
      </c>
      <c r="I37">
        <f>Bawana_NG!Q37</f>
        <v>57.597750087887192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710.07401381906618</v>
      </c>
      <c r="P37" s="36">
        <v>68.570000000000007</v>
      </c>
      <c r="Q37" s="36">
        <v>0</v>
      </c>
      <c r="R37" s="38">
        <v>24.25</v>
      </c>
      <c r="S37" s="38">
        <v>0</v>
      </c>
      <c r="T37" s="37">
        <f>SUMPRODUCT(LTA!J37:AN37,LTA!J$101:AN$101,LTA!J$104:AN$104)</f>
        <v>127.85000000000001</v>
      </c>
      <c r="U37" s="37">
        <f>SUMPRODUCT(LTA!J37:AN37,LTA!J$102:AN$102,LTA!J$104:AN$104)</f>
        <v>113.96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-330</v>
      </c>
      <c r="AA37" s="75">
        <f>STOA!I37</f>
        <v>153.77000000000001</v>
      </c>
      <c r="AB37" s="75">
        <f>-STOA!O37</f>
        <v>0</v>
      </c>
      <c r="AC37">
        <f t="shared" si="0"/>
        <v>14.621885095301472</v>
      </c>
      <c r="AD37">
        <f t="shared" si="1"/>
        <v>984.02618456117773</v>
      </c>
      <c r="AE37">
        <f>'IDT-1'!C37</f>
        <v>0</v>
      </c>
      <c r="AF37" s="24"/>
      <c r="AG37">
        <f t="shared" si="2"/>
        <v>984.02618456117773</v>
      </c>
      <c r="AI37" s="34">
        <f>PXIL!I37</f>
        <v>0</v>
      </c>
      <c r="AJ37" s="34">
        <f>PXIL!O37</f>
        <v>0</v>
      </c>
      <c r="AK37" s="34">
        <f>RTM_IEX!I37</f>
        <v>36.86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5.4825499999999998</v>
      </c>
      <c r="E38">
        <f>GT_NG!Q38</f>
        <v>6.0771157495256176</v>
      </c>
      <c r="F38">
        <f>GT_Spot!Q38</f>
        <v>0</v>
      </c>
      <c r="G38">
        <f>PPCL_NG!Q38</f>
        <v>23.97</v>
      </c>
      <c r="H38">
        <f>PPCL_Spot!Q38</f>
        <v>0</v>
      </c>
      <c r="I38">
        <f>Bawana_NG!Q38</f>
        <v>57.597750087887192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699.54762242429058</v>
      </c>
      <c r="P38" s="36">
        <v>68.570000000000007</v>
      </c>
      <c r="Q38" s="36">
        <v>0</v>
      </c>
      <c r="R38" s="38">
        <v>24.25</v>
      </c>
      <c r="S38" s="38">
        <v>0</v>
      </c>
      <c r="T38" s="37">
        <f>SUMPRODUCT(LTA!J38:AN38,LTA!J$101:AN$101,LTA!J$104:AN$104)</f>
        <v>120.96</v>
      </c>
      <c r="U38" s="37">
        <f>SUMPRODUCT(LTA!J38:AN38,LTA!J$102:AN$102,LTA!J$104:AN$104)</f>
        <v>113.72999999999999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-340</v>
      </c>
      <c r="AA38" s="75">
        <f>STOA!I38</f>
        <v>153.77000000000001</v>
      </c>
      <c r="AB38" s="75">
        <f>-STOA!O38</f>
        <v>0</v>
      </c>
      <c r="AC38">
        <f t="shared" si="0"/>
        <v>14.647719694249401</v>
      </c>
      <c r="AD38">
        <f t="shared" si="1"/>
        <v>966.84731856745407</v>
      </c>
      <c r="AE38">
        <f>'IDT-1'!C38</f>
        <v>0</v>
      </c>
      <c r="AF38" s="24"/>
      <c r="AG38">
        <f t="shared" si="2"/>
        <v>966.84731856745407</v>
      </c>
      <c r="AI38" s="34">
        <f>PXIL!I38</f>
        <v>0</v>
      </c>
      <c r="AJ38" s="34">
        <f>PXIL!O38</f>
        <v>0</v>
      </c>
      <c r="AK38" s="34">
        <f>RTM_IEX!I38</f>
        <v>47.54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5.4825499999999998</v>
      </c>
      <c r="E39">
        <f>GT_NG!Q39</f>
        <v>6.0771157495256176</v>
      </c>
      <c r="F39">
        <f>GT_Spot!Q39</f>
        <v>0</v>
      </c>
      <c r="G39">
        <f>PPCL_NG!Q39</f>
        <v>23.97</v>
      </c>
      <c r="H39">
        <f>PPCL_Spot!Q39</f>
        <v>0</v>
      </c>
      <c r="I39">
        <f>Bawana_NG!Q39</f>
        <v>57.597750087887192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745.00700688102893</v>
      </c>
      <c r="P39" s="36">
        <v>68.570000000000007</v>
      </c>
      <c r="Q39" s="36">
        <v>0</v>
      </c>
      <c r="R39" s="38">
        <v>24.250000000000004</v>
      </c>
      <c r="S39" s="38">
        <v>0</v>
      </c>
      <c r="T39" s="37">
        <f>SUMPRODUCT(LTA!J39:AN39,LTA!J$101:AN$101,LTA!J$104:AN$104)</f>
        <v>135.20999999999998</v>
      </c>
      <c r="U39" s="37">
        <f>SUMPRODUCT(LTA!J39:AN39,LTA!J$102:AN$102,LTA!J$104:AN$104)</f>
        <v>113.49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-345</v>
      </c>
      <c r="AA39" s="75">
        <f>STOA!I39</f>
        <v>153.77000000000001</v>
      </c>
      <c r="AB39" s="75">
        <f>-STOA!O39</f>
        <v>0</v>
      </c>
      <c r="AC39">
        <f t="shared" si="0"/>
        <v>14.797088915079673</v>
      </c>
      <c r="AD39">
        <f t="shared" si="1"/>
        <v>973.62733380336203</v>
      </c>
      <c r="AE39">
        <f>'IDT-1'!C39</f>
        <v>0</v>
      </c>
      <c r="AF39" s="24"/>
      <c r="AG39">
        <f t="shared" si="2"/>
        <v>973.62733380336203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5.4825499999999998</v>
      </c>
      <c r="E40">
        <f>GT_NG!Q40</f>
        <v>5.924045540796965</v>
      </c>
      <c r="F40">
        <f>GT_Spot!Q40</f>
        <v>0</v>
      </c>
      <c r="G40">
        <f>PPCL_NG!Q40</f>
        <v>23.97</v>
      </c>
      <c r="H40">
        <f>PPCL_Spot!Q40</f>
        <v>0</v>
      </c>
      <c r="I40">
        <f>Bawana_NG!Q40</f>
        <v>57.597750087887192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737.57816551607198</v>
      </c>
      <c r="P40" s="36">
        <v>68.570000000000007</v>
      </c>
      <c r="Q40" s="36">
        <v>0</v>
      </c>
      <c r="R40" s="38">
        <v>24.250000000000004</v>
      </c>
      <c r="S40" s="38">
        <v>0</v>
      </c>
      <c r="T40" s="37">
        <f>SUMPRODUCT(LTA!J40:AN40,LTA!J$101:AN$101,LTA!J$104:AN$104)</f>
        <v>156.76</v>
      </c>
      <c r="U40" s="37">
        <f>SUMPRODUCT(LTA!J40:AN40,LTA!J$102:AN$102,LTA!J$104:AN$104)</f>
        <v>109.13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-335</v>
      </c>
      <c r="AA40" s="75">
        <f>STOA!I40</f>
        <v>153.77000000000001</v>
      </c>
      <c r="AB40" s="75">
        <f>-STOA!O40</f>
        <v>0</v>
      </c>
      <c r="AC40">
        <f t="shared" si="0"/>
        <v>14.792858818009289</v>
      </c>
      <c r="AD40">
        <f t="shared" si="1"/>
        <v>993.23965232674709</v>
      </c>
      <c r="AE40">
        <f>'IDT-1'!C40</f>
        <v>0</v>
      </c>
      <c r="AF40" s="24"/>
      <c r="AG40">
        <f t="shared" si="2"/>
        <v>993.23965232674709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5.4825499999999998</v>
      </c>
      <c r="E41">
        <f>GT_NG!Q41</f>
        <v>5.924045540796965</v>
      </c>
      <c r="F41">
        <f>GT_Spot!Q41</f>
        <v>0</v>
      </c>
      <c r="G41">
        <f>PPCL_NG!Q41</f>
        <v>33.42777148190121</v>
      </c>
      <c r="H41">
        <f>PPCL_Spot!Q41</f>
        <v>0</v>
      </c>
      <c r="I41">
        <f>Bawana_NG!Q41</f>
        <v>57.597750087887192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716.2922922337716</v>
      </c>
      <c r="P41" s="36">
        <v>68.570000000000007</v>
      </c>
      <c r="Q41" s="36">
        <v>0</v>
      </c>
      <c r="R41" s="38">
        <v>26.299999999999997</v>
      </c>
      <c r="S41" s="38">
        <v>0</v>
      </c>
      <c r="T41" s="37">
        <f>SUMPRODUCT(LTA!J41:AN41,LTA!J$101:AN$101,LTA!J$104:AN$104)</f>
        <v>170.76999999999998</v>
      </c>
      <c r="U41" s="37">
        <f>SUMPRODUCT(LTA!J41:AN41,LTA!J$102:AN$102,LTA!J$104:AN$104)</f>
        <v>109.13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-310</v>
      </c>
      <c r="AA41" s="75">
        <f>STOA!I41</f>
        <v>153.77000000000001</v>
      </c>
      <c r="AB41" s="75">
        <f>-STOA!O41</f>
        <v>0</v>
      </c>
      <c r="AC41">
        <f t="shared" si="0"/>
        <v>14.60814633411089</v>
      </c>
      <c r="AD41">
        <f t="shared" si="1"/>
        <v>1022.656263010246</v>
      </c>
      <c r="AE41">
        <f>'IDT-1'!C41</f>
        <v>0</v>
      </c>
      <c r="AF41" s="24"/>
      <c r="AG41">
        <f t="shared" si="2"/>
        <v>1022.656263010246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5.4825499999999998</v>
      </c>
      <c r="E42">
        <f>GT_NG!Q42</f>
        <v>6.0771157495256176</v>
      </c>
      <c r="F42">
        <f>GT_Spot!Q42</f>
        <v>0</v>
      </c>
      <c r="G42">
        <f>PPCL_NG!Q42</f>
        <v>33.42777148190121</v>
      </c>
      <c r="H42">
        <f>PPCL_Spot!Q42</f>
        <v>0</v>
      </c>
      <c r="I42">
        <f>Bawana_NG!Q42</f>
        <v>57.597750087887192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716.29302632251301</v>
      </c>
      <c r="P42" s="36">
        <v>68.570000000000007</v>
      </c>
      <c r="Q42" s="36">
        <v>0</v>
      </c>
      <c r="R42" s="38">
        <v>26.299999999999997</v>
      </c>
      <c r="S42" s="38">
        <v>0</v>
      </c>
      <c r="T42" s="37">
        <f>SUMPRODUCT(LTA!J42:AN42,LTA!J$101:AN$101,LTA!J$104:AN$104)</f>
        <v>185.07999999999998</v>
      </c>
      <c r="U42" s="37">
        <f>SUMPRODUCT(LTA!J42:AN42,LTA!J$102:AN$102,LTA!J$104:AN$104)</f>
        <v>109.13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-290</v>
      </c>
      <c r="AA42" s="75">
        <f>STOA!I42</f>
        <v>153.77000000000001</v>
      </c>
      <c r="AB42" s="75">
        <f>-STOA!O42</f>
        <v>0</v>
      </c>
      <c r="AC42">
        <f t="shared" si="0"/>
        <v>14.557865261484721</v>
      </c>
      <c r="AD42">
        <f t="shared" si="1"/>
        <v>1057.1703483803424</v>
      </c>
      <c r="AE42">
        <f>'IDT-1'!C42</f>
        <v>0</v>
      </c>
      <c r="AF42" s="24"/>
      <c r="AG42">
        <f t="shared" si="2"/>
        <v>1057.1703483803424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5.4825499999999998</v>
      </c>
      <c r="E43">
        <f>GT_NG!Q43</f>
        <v>5.831504145282274</v>
      </c>
      <c r="F43">
        <f>GT_Spot!Q43</f>
        <v>0</v>
      </c>
      <c r="G43">
        <f>PPCL_NG!Q43</f>
        <v>23.97</v>
      </c>
      <c r="H43">
        <f>PPCL_Spot!Q43</f>
        <v>0</v>
      </c>
      <c r="I43">
        <f>Bawana_NG!Q43</f>
        <v>57.597750087887192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710.22970943705855</v>
      </c>
      <c r="P43" s="36">
        <v>68.570000000000007</v>
      </c>
      <c r="Q43" s="36">
        <v>0</v>
      </c>
      <c r="R43" s="38">
        <v>26.299999999999997</v>
      </c>
      <c r="S43" s="38">
        <v>0</v>
      </c>
      <c r="T43" s="37">
        <f>SUMPRODUCT(LTA!J43:AN43,LTA!J$101:AN$101,LTA!J$104:AN$104)</f>
        <v>226.07</v>
      </c>
      <c r="U43" s="37">
        <f>SUMPRODUCT(LTA!J43:AN43,LTA!J$102:AN$102,LTA!J$104:AN$104)</f>
        <v>109.13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-275</v>
      </c>
      <c r="AA43" s="75">
        <f>STOA!I43</f>
        <v>153.77000000000001</v>
      </c>
      <c r="AB43" s="75">
        <f>-STOA!O43</f>
        <v>0</v>
      </c>
      <c r="AC43">
        <f t="shared" si="0"/>
        <v>14.791770388901719</v>
      </c>
      <c r="AD43">
        <f t="shared" si="1"/>
        <v>1113.6497432813262</v>
      </c>
      <c r="AE43">
        <f>'IDT-1'!C43</f>
        <v>0</v>
      </c>
      <c r="AF43" s="24"/>
      <c r="AG43">
        <f t="shared" si="2"/>
        <v>1113.6497432813262</v>
      </c>
      <c r="AI43" s="34">
        <f>PXIL!I43</f>
        <v>0</v>
      </c>
      <c r="AJ43" s="34">
        <f>PXIL!O43</f>
        <v>0</v>
      </c>
      <c r="AK43" s="34">
        <f>RTM_IEX!I43</f>
        <v>16.489999999999998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5.4825499999999998</v>
      </c>
      <c r="E44">
        <f>GT_NG!Q44</f>
        <v>5.831504145282274</v>
      </c>
      <c r="F44">
        <f>GT_Spot!Q44</f>
        <v>0</v>
      </c>
      <c r="G44">
        <f>PPCL_NG!Q44</f>
        <v>23.97</v>
      </c>
      <c r="H44">
        <f>PPCL_Spot!Q44</f>
        <v>0</v>
      </c>
      <c r="I44">
        <f>Bawana_NG!Q44</f>
        <v>57.597750087887192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710.23043873696884</v>
      </c>
      <c r="P44" s="36">
        <v>68.570000000000007</v>
      </c>
      <c r="Q44" s="36">
        <v>0</v>
      </c>
      <c r="R44" s="38">
        <v>26.299999999999997</v>
      </c>
      <c r="S44" s="38">
        <v>0</v>
      </c>
      <c r="T44" s="37">
        <f>SUMPRODUCT(LTA!J44:AN44,LTA!J$101:AN$101,LTA!J$104:AN$104)</f>
        <v>231.14</v>
      </c>
      <c r="U44" s="37">
        <f>SUMPRODUCT(LTA!J44:AN44,LTA!J$102:AN$102,LTA!J$104:AN$104)</f>
        <v>109.13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-260</v>
      </c>
      <c r="AA44" s="75">
        <f>STOA!I44</f>
        <v>153.77000000000001</v>
      </c>
      <c r="AB44" s="75">
        <f>-STOA!O44</f>
        <v>0</v>
      </c>
      <c r="AC44">
        <f t="shared" si="0"/>
        <v>14.737364893908003</v>
      </c>
      <c r="AD44">
        <f t="shared" si="1"/>
        <v>1137.6548780762303</v>
      </c>
      <c r="AE44">
        <f>'IDT-1'!C44</f>
        <v>0</v>
      </c>
      <c r="AF44" s="24"/>
      <c r="AG44">
        <f t="shared" si="2"/>
        <v>1137.6548780762303</v>
      </c>
      <c r="AI44" s="34">
        <f>PXIL!I44</f>
        <v>0</v>
      </c>
      <c r="AJ44" s="34">
        <f>PXIL!O44</f>
        <v>0</v>
      </c>
      <c r="AK44" s="34">
        <f>RTM_IEX!I44</f>
        <v>20.37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5.4825499999999998</v>
      </c>
      <c r="E45">
        <f>GT_NG!Q45</f>
        <v>5.831504145282274</v>
      </c>
      <c r="F45">
        <f>GT_Spot!Q45</f>
        <v>0</v>
      </c>
      <c r="G45">
        <f>PPCL_NG!Q45</f>
        <v>23.97</v>
      </c>
      <c r="H45">
        <f>PPCL_Spot!Q45</f>
        <v>0</v>
      </c>
      <c r="I45">
        <f>Bawana_NG!Q45</f>
        <v>57.597750087887192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711.42501350029352</v>
      </c>
      <c r="P45" s="36">
        <v>68.570000000000007</v>
      </c>
      <c r="Q45" s="36">
        <v>0</v>
      </c>
      <c r="R45" s="38">
        <v>26.299999999999997</v>
      </c>
      <c r="S45" s="38">
        <v>0</v>
      </c>
      <c r="T45" s="37">
        <f>SUMPRODUCT(LTA!J45:AN45,LTA!J$101:AN$101,LTA!J$104:AN$104)</f>
        <v>233.31</v>
      </c>
      <c r="U45" s="37">
        <f>SUMPRODUCT(LTA!J45:AN45,LTA!J$102:AN$102,LTA!J$104:AN$104)</f>
        <v>114.72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-250</v>
      </c>
      <c r="AA45" s="75">
        <f>STOA!I45</f>
        <v>153.77000000000001</v>
      </c>
      <c r="AB45" s="75">
        <f>-STOA!O45</f>
        <v>0</v>
      </c>
      <c r="AC45">
        <f t="shared" si="0"/>
        <v>14.915175876603305</v>
      </c>
      <c r="AD45">
        <f t="shared" si="1"/>
        <v>1177.7716418568596</v>
      </c>
      <c r="AE45">
        <f>'IDT-1'!C45</f>
        <v>0</v>
      </c>
      <c r="AF45" s="24"/>
      <c r="AG45">
        <f t="shared" si="2"/>
        <v>1177.7716418568596</v>
      </c>
      <c r="AI45" s="34">
        <f>PXIL!I45</f>
        <v>0</v>
      </c>
      <c r="AJ45" s="34">
        <f>PXIL!O45</f>
        <v>0</v>
      </c>
      <c r="AK45" s="34">
        <f>RTM_IEX!I45</f>
        <v>41.71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5.4825499999999998</v>
      </c>
      <c r="E46">
        <f>GT_NG!Q46</f>
        <v>5.831504145282274</v>
      </c>
      <c r="F46">
        <f>GT_Spot!Q46</f>
        <v>0</v>
      </c>
      <c r="G46">
        <f>PPCL_NG!Q46</f>
        <v>23.97</v>
      </c>
      <c r="H46">
        <f>PPCL_Spot!Q46</f>
        <v>0</v>
      </c>
      <c r="I46">
        <f>Bawana_NG!Q46</f>
        <v>57.597750087887192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710.57556759946749</v>
      </c>
      <c r="P46" s="36">
        <v>68.570000000000007</v>
      </c>
      <c r="Q46" s="36">
        <v>0</v>
      </c>
      <c r="R46" s="38">
        <v>26.3</v>
      </c>
      <c r="S46" s="38">
        <v>0</v>
      </c>
      <c r="T46" s="37">
        <f>SUMPRODUCT(LTA!J46:AN46,LTA!J$101:AN$101,LTA!J$104:AN$104)</f>
        <v>234.43</v>
      </c>
      <c r="U46" s="37">
        <f>SUMPRODUCT(LTA!J46:AN46,LTA!J$102:AN$102,LTA!J$104:AN$104)</f>
        <v>114.67999999999999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-245</v>
      </c>
      <c r="AA46" s="75">
        <f>STOA!I46</f>
        <v>153.77000000000001</v>
      </c>
      <c r="AB46" s="75">
        <f>-STOA!O46</f>
        <v>0</v>
      </c>
      <c r="AC46">
        <f t="shared" si="0"/>
        <v>14.941190115065059</v>
      </c>
      <c r="AD46">
        <f t="shared" si="1"/>
        <v>1190.746181717572</v>
      </c>
      <c r="AE46">
        <f>'IDT-1'!C46</f>
        <v>0</v>
      </c>
      <c r="AF46" s="24"/>
      <c r="AG46">
        <f t="shared" si="2"/>
        <v>1190.746181717572</v>
      </c>
      <c r="AI46" s="34">
        <f>PXIL!I46</f>
        <v>0</v>
      </c>
      <c r="AJ46" s="34">
        <f>PXIL!O46</f>
        <v>0</v>
      </c>
      <c r="AK46" s="34">
        <f>RTM_IEX!I46</f>
        <v>49.48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5.4825499999999998</v>
      </c>
      <c r="E47">
        <f>GT_NG!Q47</f>
        <v>5.831504145282274</v>
      </c>
      <c r="F47">
        <f>GT_Spot!Q47</f>
        <v>0</v>
      </c>
      <c r="G47">
        <f>PPCL_NG!Q47</f>
        <v>23.97</v>
      </c>
      <c r="H47">
        <f>PPCL_Spot!Q47</f>
        <v>0</v>
      </c>
      <c r="I47">
        <f>Bawana_NG!Q47</f>
        <v>57.597750087887192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712.02694595146932</v>
      </c>
      <c r="P47" s="36">
        <v>68.570000000000007</v>
      </c>
      <c r="Q47" s="36">
        <v>0</v>
      </c>
      <c r="R47" s="38">
        <v>26.3</v>
      </c>
      <c r="S47" s="38">
        <v>0</v>
      </c>
      <c r="T47" s="37">
        <f>SUMPRODUCT(LTA!J47:AN47,LTA!J$101:AN$101,LTA!J$104:AN$104)</f>
        <v>239.92000000000002</v>
      </c>
      <c r="U47" s="37">
        <f>SUMPRODUCT(LTA!J47:AN47,LTA!J$102:AN$102,LTA!J$104:AN$104)</f>
        <v>114.75999999999999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-235</v>
      </c>
      <c r="AA47" s="75">
        <f>STOA!I47</f>
        <v>153.77000000000001</v>
      </c>
      <c r="AB47" s="75">
        <f>-STOA!O47</f>
        <v>0</v>
      </c>
      <c r="AC47">
        <f t="shared" si="0"/>
        <v>15.025164969340723</v>
      </c>
      <c r="AD47">
        <f t="shared" si="1"/>
        <v>1220.293585215298</v>
      </c>
      <c r="AE47">
        <f>'IDT-1'!C47</f>
        <v>0</v>
      </c>
      <c r="AF47" s="24"/>
      <c r="AG47">
        <f t="shared" si="2"/>
        <v>1220.293585215298</v>
      </c>
      <c r="AI47" s="34">
        <f>PXIL!I47</f>
        <v>0</v>
      </c>
      <c r="AJ47" s="34">
        <f>PXIL!O47</f>
        <v>0</v>
      </c>
      <c r="AK47" s="34">
        <f>RTM_IEX!I47</f>
        <v>62.09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5.4825499999999998</v>
      </c>
      <c r="E48">
        <f>GT_NG!Q48</f>
        <v>5.831504145282274</v>
      </c>
      <c r="F48">
        <f>GT_Spot!Q48</f>
        <v>0</v>
      </c>
      <c r="G48">
        <f>PPCL_NG!Q48</f>
        <v>23.97</v>
      </c>
      <c r="H48">
        <f>PPCL_Spot!Q48</f>
        <v>0</v>
      </c>
      <c r="I48">
        <f>Bawana_NG!Q48</f>
        <v>57.597750087887192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712.0474369264025</v>
      </c>
      <c r="P48" s="36">
        <v>68.570000000000007</v>
      </c>
      <c r="Q48" s="36">
        <v>0</v>
      </c>
      <c r="R48" s="38">
        <v>26.3</v>
      </c>
      <c r="S48" s="38">
        <v>0</v>
      </c>
      <c r="T48" s="37">
        <f>SUMPRODUCT(LTA!J48:AN48,LTA!J$101:AN$101,LTA!J$104:AN$104)</f>
        <v>242.35</v>
      </c>
      <c r="U48" s="37">
        <f>SUMPRODUCT(LTA!J48:AN48,LTA!J$102:AN$102,LTA!J$104:AN$104)</f>
        <v>114.74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-220</v>
      </c>
      <c r="AA48" s="75">
        <f>STOA!I48</f>
        <v>153.77000000000001</v>
      </c>
      <c r="AB48" s="75">
        <f>-STOA!O48</f>
        <v>0</v>
      </c>
      <c r="AC48">
        <f t="shared" si="0"/>
        <v>14.879237377087202</v>
      </c>
      <c r="AD48">
        <f t="shared" si="1"/>
        <v>1233.9900037824846</v>
      </c>
      <c r="AE48">
        <f>'IDT-1'!C48</f>
        <v>0</v>
      </c>
      <c r="AF48" s="24"/>
      <c r="AG48">
        <f t="shared" si="2"/>
        <v>1233.9900037824846</v>
      </c>
      <c r="AI48" s="34">
        <f>PXIL!I48</f>
        <v>0</v>
      </c>
      <c r="AJ48" s="34">
        <f>PXIL!O48</f>
        <v>0</v>
      </c>
      <c r="AK48" s="34">
        <f>RTM_IEX!I48</f>
        <v>58.21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5.4825499999999998</v>
      </c>
      <c r="E49">
        <f>GT_NG!Q49</f>
        <v>5.831504145282274</v>
      </c>
      <c r="F49">
        <f>GT_Spot!Q49</f>
        <v>0</v>
      </c>
      <c r="G49">
        <f>PPCL_NG!Q49</f>
        <v>23.97</v>
      </c>
      <c r="H49">
        <f>PPCL_Spot!Q49</f>
        <v>0</v>
      </c>
      <c r="I49">
        <f>Bawana_NG!Q49</f>
        <v>57.597750087887192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712.83115561059026</v>
      </c>
      <c r="P49" s="36">
        <v>68.570000000000007</v>
      </c>
      <c r="Q49" s="36">
        <v>0</v>
      </c>
      <c r="R49" s="38">
        <v>26.3</v>
      </c>
      <c r="S49" s="38">
        <v>0</v>
      </c>
      <c r="T49" s="37">
        <f>SUMPRODUCT(LTA!J49:AN49,LTA!J$101:AN$101,LTA!J$104:AN$104)</f>
        <v>243.7</v>
      </c>
      <c r="U49" s="37">
        <f>SUMPRODUCT(LTA!J49:AN49,LTA!J$102:AN$102,LTA!J$104:AN$104)</f>
        <v>114.72999999999999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-205</v>
      </c>
      <c r="AA49" s="75">
        <f>STOA!I49</f>
        <v>153.77000000000001</v>
      </c>
      <c r="AB49" s="75">
        <f>-STOA!O49</f>
        <v>0</v>
      </c>
      <c r="AC49">
        <f t="shared" si="0"/>
        <v>14.423314188675125</v>
      </c>
      <c r="AD49">
        <f t="shared" si="1"/>
        <v>1212.7696456550848</v>
      </c>
      <c r="AE49">
        <f>'IDT-1'!C49</f>
        <v>0</v>
      </c>
      <c r="AF49" s="24"/>
      <c r="AG49">
        <f t="shared" si="2"/>
        <v>1212.7696456550848</v>
      </c>
      <c r="AI49" s="34">
        <f>PXIL!I49</f>
        <v>0</v>
      </c>
      <c r="AJ49" s="34">
        <f>PXIL!O49</f>
        <v>0</v>
      </c>
      <c r="AK49" s="34">
        <f>RTM_IEX!I49</f>
        <v>19.41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5.4825499999999998</v>
      </c>
      <c r="E50">
        <f>GT_NG!Q50</f>
        <v>5.831504145282274</v>
      </c>
      <c r="F50">
        <f>GT_Spot!Q50</f>
        <v>0</v>
      </c>
      <c r="G50">
        <f>PPCL_NG!Q50</f>
        <v>23.97</v>
      </c>
      <c r="H50">
        <f>PPCL_Spot!Q50</f>
        <v>0</v>
      </c>
      <c r="I50">
        <f>Bawana_NG!Q50</f>
        <v>57.597750087887192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712.83115561059026</v>
      </c>
      <c r="P50" s="36">
        <v>68.570000000000007</v>
      </c>
      <c r="Q50" s="36">
        <v>0</v>
      </c>
      <c r="R50" s="38">
        <v>26.3</v>
      </c>
      <c r="S50" s="38">
        <v>0</v>
      </c>
      <c r="T50" s="37">
        <f>SUMPRODUCT(LTA!J50:AN50,LTA!J$101:AN$101,LTA!J$104:AN$104)</f>
        <v>241.17</v>
      </c>
      <c r="U50" s="37">
        <f>SUMPRODUCT(LTA!J50:AN50,LTA!J$102:AN$102,LTA!J$104:AN$104)</f>
        <v>115.14999999999999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-195</v>
      </c>
      <c r="AA50" s="75">
        <f>STOA!I50</f>
        <v>153.77000000000001</v>
      </c>
      <c r="AB50" s="75">
        <f>-STOA!O50</f>
        <v>0</v>
      </c>
      <c r="AC50">
        <f t="shared" si="0"/>
        <v>14.333036913453174</v>
      </c>
      <c r="AD50">
        <f t="shared" si="1"/>
        <v>1222.6899229303065</v>
      </c>
      <c r="AE50">
        <f>'IDT-1'!C50</f>
        <v>0</v>
      </c>
      <c r="AF50" s="24"/>
      <c r="AG50">
        <f t="shared" si="2"/>
        <v>1222.6899229303065</v>
      </c>
      <c r="AI50" s="34">
        <f>PXIL!I50</f>
        <v>0</v>
      </c>
      <c r="AJ50" s="34">
        <f>PXIL!O50</f>
        <v>0</v>
      </c>
      <c r="AK50" s="34">
        <f>RTM_IEX!I50</f>
        <v>21.35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5.4825499999999998</v>
      </c>
      <c r="E51">
        <f>GT_NG!Q51</f>
        <v>5.831504145282274</v>
      </c>
      <c r="F51">
        <f>GT_Spot!Q51</f>
        <v>0</v>
      </c>
      <c r="G51">
        <f>PPCL_NG!Q51</f>
        <v>23.97</v>
      </c>
      <c r="H51">
        <f>PPCL_Spot!Q51</f>
        <v>0</v>
      </c>
      <c r="I51">
        <f>Bawana_NG!Q51</f>
        <v>57.597750087887192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711.88378995935636</v>
      </c>
      <c r="P51" s="36">
        <v>68.570000000000007</v>
      </c>
      <c r="Q51" s="36">
        <v>0</v>
      </c>
      <c r="R51" s="38">
        <v>26.3</v>
      </c>
      <c r="S51" s="38">
        <v>0</v>
      </c>
      <c r="T51" s="37">
        <f>SUMPRODUCT(LTA!J51:AN51,LTA!J$101:AN$101,LTA!J$104:AN$104)</f>
        <v>233.82999999999998</v>
      </c>
      <c r="U51" s="37">
        <f>SUMPRODUCT(LTA!J51:AN51,LTA!J$102:AN$102,LTA!J$104:AN$104)</f>
        <v>115.61999999999999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-195</v>
      </c>
      <c r="AA51" s="75">
        <f>STOA!I51</f>
        <v>153.77000000000001</v>
      </c>
      <c r="AB51" s="75">
        <f>-STOA!O51</f>
        <v>0</v>
      </c>
      <c r="AC51">
        <f t="shared" si="0"/>
        <v>14.443500095722314</v>
      </c>
      <c r="AD51">
        <f t="shared" si="1"/>
        <v>1235.1320940968033</v>
      </c>
      <c r="AE51">
        <f>'IDT-1'!C51</f>
        <v>0</v>
      </c>
      <c r="AF51" s="24"/>
      <c r="AG51">
        <f t="shared" si="2"/>
        <v>1235.1320940968033</v>
      </c>
      <c r="AI51" s="34">
        <f>PXIL!I51</f>
        <v>0</v>
      </c>
      <c r="AJ51" s="34">
        <f>PXIL!O51</f>
        <v>0</v>
      </c>
      <c r="AK51" s="34">
        <f>RTM_IEX!I51</f>
        <v>41.72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5.4825499999999998</v>
      </c>
      <c r="E52">
        <f>GT_NG!Q52</f>
        <v>5.831504145282274</v>
      </c>
      <c r="F52">
        <f>GT_Spot!Q52</f>
        <v>0</v>
      </c>
      <c r="G52">
        <f>PPCL_NG!Q52</f>
        <v>33.42777148190121</v>
      </c>
      <c r="H52">
        <f>PPCL_Spot!Q52</f>
        <v>0</v>
      </c>
      <c r="I52">
        <f>Bawana_NG!Q52</f>
        <v>57.597750087887192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711.88378995935636</v>
      </c>
      <c r="P52" s="36">
        <v>68.570000000000007</v>
      </c>
      <c r="Q52" s="36">
        <v>0</v>
      </c>
      <c r="R52" s="38">
        <v>26.3</v>
      </c>
      <c r="S52" s="38">
        <v>0</v>
      </c>
      <c r="T52" s="37">
        <f>SUMPRODUCT(LTA!J52:AN52,LTA!J$101:AN$101,LTA!J$104:AN$104)</f>
        <v>242.53</v>
      </c>
      <c r="U52" s="37">
        <f>SUMPRODUCT(LTA!J52:AN52,LTA!J$102:AN$102,LTA!J$104:AN$104)</f>
        <v>112.91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-175</v>
      </c>
      <c r="AA52" s="75">
        <f>STOA!I52</f>
        <v>153.77000000000001</v>
      </c>
      <c r="AB52" s="75">
        <f>-STOA!O52</f>
        <v>0</v>
      </c>
      <c r="AC52">
        <f t="shared" si="0"/>
        <v>14.256765934319141</v>
      </c>
      <c r="AD52">
        <f t="shared" si="1"/>
        <v>1254.2765997401079</v>
      </c>
      <c r="AE52">
        <f>'IDT-1'!C52</f>
        <v>0</v>
      </c>
      <c r="AF52" s="24"/>
      <c r="AG52">
        <f t="shared" si="2"/>
        <v>1254.2765997401079</v>
      </c>
      <c r="AI52" s="34">
        <f>PXIL!I52</f>
        <v>0</v>
      </c>
      <c r="AJ52" s="34">
        <f>PXIL!O52</f>
        <v>0</v>
      </c>
      <c r="AK52" s="34">
        <f>RTM_IEX!I52</f>
        <v>25.23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5.4825499999999998</v>
      </c>
      <c r="E53">
        <f>GT_NG!Q53</f>
        <v>5.831504145282274</v>
      </c>
      <c r="F53">
        <f>GT_Spot!Q53</f>
        <v>0</v>
      </c>
      <c r="G53">
        <f>PPCL_NG!Q53</f>
        <v>33.42777148190121</v>
      </c>
      <c r="H53">
        <f>PPCL_Spot!Q53</f>
        <v>0</v>
      </c>
      <c r="I53">
        <f>Bawana_NG!Q53</f>
        <v>57.597750087887192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707.66897873093933</v>
      </c>
      <c r="P53" s="36">
        <v>68.570000000000007</v>
      </c>
      <c r="Q53" s="36">
        <v>0</v>
      </c>
      <c r="R53" s="38">
        <v>26.3</v>
      </c>
      <c r="S53" s="38">
        <v>0</v>
      </c>
      <c r="T53" s="37">
        <f>SUMPRODUCT(LTA!J53:AN53,LTA!J$101:AN$101,LTA!J$104:AN$104)</f>
        <v>237.83</v>
      </c>
      <c r="U53" s="37">
        <f>SUMPRODUCT(LTA!J53:AN53,LTA!J$102:AN$102,LTA!J$104:AN$104)</f>
        <v>113.22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-170</v>
      </c>
      <c r="AA53" s="75">
        <f>STOA!I53</f>
        <v>153.77000000000001</v>
      </c>
      <c r="AB53" s="75">
        <f>-STOA!O53</f>
        <v>0</v>
      </c>
      <c r="AC53">
        <f t="shared" si="0"/>
        <v>14.324444957898093</v>
      </c>
      <c r="AD53">
        <f t="shared" si="1"/>
        <v>1271.944109488112</v>
      </c>
      <c r="AE53">
        <f>'IDT-1'!C53</f>
        <v>0</v>
      </c>
      <c r="AF53" s="24"/>
      <c r="AG53">
        <f t="shared" si="2"/>
        <v>1271.944109488112</v>
      </c>
      <c r="AI53" s="34">
        <f>PXIL!I53</f>
        <v>0</v>
      </c>
      <c r="AJ53" s="34">
        <f>PXIL!O53</f>
        <v>0</v>
      </c>
      <c r="AK53" s="34">
        <f>RTM_IEX!I53</f>
        <v>46.57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5.4825499999999998</v>
      </c>
      <c r="E54">
        <f>GT_NG!Q54</f>
        <v>5.831504145282274</v>
      </c>
      <c r="F54">
        <f>GT_Spot!Q54</f>
        <v>0</v>
      </c>
      <c r="G54">
        <f>PPCL_NG!Q54</f>
        <v>23.97</v>
      </c>
      <c r="H54">
        <f>PPCL_Spot!Q54</f>
        <v>0</v>
      </c>
      <c r="I54">
        <f>Bawana_NG!Q54</f>
        <v>57.597750087887192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632.31835640412226</v>
      </c>
      <c r="P54" s="36">
        <v>68.570000000000007</v>
      </c>
      <c r="Q54" s="36">
        <v>0</v>
      </c>
      <c r="R54" s="38">
        <v>26.3</v>
      </c>
      <c r="S54" s="38">
        <v>0</v>
      </c>
      <c r="T54" s="37">
        <f>SUMPRODUCT(LTA!J54:AN54,LTA!J$101:AN$101,LTA!J$104:AN$104)</f>
        <v>238.54</v>
      </c>
      <c r="U54" s="37">
        <f>SUMPRODUCT(LTA!J54:AN54,LTA!J$102:AN$102,LTA!J$104:AN$104)</f>
        <v>113.64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-55</v>
      </c>
      <c r="AA54" s="75">
        <f>STOA!I54</f>
        <v>153.77000000000001</v>
      </c>
      <c r="AB54" s="75">
        <f>-STOA!O54</f>
        <v>0</v>
      </c>
      <c r="AC54">
        <f t="shared" si="0"/>
        <v>12.242634427328911</v>
      </c>
      <c r="AD54">
        <f t="shared" si="1"/>
        <v>1268.4775262099629</v>
      </c>
      <c r="AE54">
        <f>'IDT-1'!C54</f>
        <v>0</v>
      </c>
      <c r="AF54" s="24"/>
      <c r="AG54">
        <f t="shared" si="2"/>
        <v>1268.4775262099629</v>
      </c>
      <c r="AI54" s="34">
        <f>PXIL!I54</f>
        <v>0</v>
      </c>
      <c r="AJ54" s="34">
        <f>PXIL!O54</f>
        <v>0</v>
      </c>
      <c r="AK54" s="34">
        <f>RTM_IEX!I54</f>
        <v>9.6999999999999993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5.4825499999999998</v>
      </c>
      <c r="E55">
        <f>GT_NG!Q55</f>
        <v>6.0771157495256176</v>
      </c>
      <c r="F55">
        <f>GT_Spot!Q55</f>
        <v>0</v>
      </c>
      <c r="G55">
        <f>PPCL_NG!Q55</f>
        <v>23.97</v>
      </c>
      <c r="H55">
        <f>PPCL_Spot!Q55</f>
        <v>0</v>
      </c>
      <c r="I55">
        <f>Bawana_NG!Q55</f>
        <v>57.597750087887192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625.58823221381476</v>
      </c>
      <c r="P55" s="36">
        <v>68.570000000000007</v>
      </c>
      <c r="Q55" s="36">
        <v>0</v>
      </c>
      <c r="R55" s="38">
        <v>26.3</v>
      </c>
      <c r="S55" s="38">
        <v>0</v>
      </c>
      <c r="T55" s="37">
        <f>SUMPRODUCT(LTA!J55:AN55,LTA!J$101:AN$101,LTA!J$104:AN$104)</f>
        <v>241.2</v>
      </c>
      <c r="U55" s="37">
        <f>SUMPRODUCT(LTA!J55:AN55,LTA!J$102:AN$102,LTA!J$104:AN$104)</f>
        <v>114.22999999999999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-65</v>
      </c>
      <c r="AA55" s="75">
        <f>STOA!I55</f>
        <v>153.77000000000001</v>
      </c>
      <c r="AB55" s="75">
        <f>-STOA!O55</f>
        <v>0</v>
      </c>
      <c r="AC55">
        <f t="shared" si="0"/>
        <v>12.217591991793499</v>
      </c>
      <c r="AD55">
        <f t="shared" si="1"/>
        <v>1245.568056059434</v>
      </c>
      <c r="AE55">
        <f>'IDT-1'!C55</f>
        <v>0</v>
      </c>
      <c r="AF55" s="24"/>
      <c r="AG55">
        <f t="shared" si="2"/>
        <v>1245.568056059434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5.4825499999999998</v>
      </c>
      <c r="E56">
        <f>GT_NG!Q56</f>
        <v>6.0771157495256176</v>
      </c>
      <c r="F56">
        <f>GT_Spot!Q56</f>
        <v>0</v>
      </c>
      <c r="G56">
        <f>PPCL_NG!Q56</f>
        <v>23.97</v>
      </c>
      <c r="H56">
        <f>PPCL_Spot!Q56</f>
        <v>0</v>
      </c>
      <c r="I56">
        <f>Bawana_NG!Q56</f>
        <v>57.597750087887192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625.58823221381476</v>
      </c>
      <c r="P56" s="36">
        <v>68.570000000000007</v>
      </c>
      <c r="Q56" s="36">
        <v>0</v>
      </c>
      <c r="R56" s="38">
        <v>26.3</v>
      </c>
      <c r="S56" s="38">
        <v>0</v>
      </c>
      <c r="T56" s="37">
        <f>SUMPRODUCT(LTA!J56:AN56,LTA!J$101:AN$101,LTA!J$104:AN$104)</f>
        <v>238.69</v>
      </c>
      <c r="U56" s="37">
        <f>SUMPRODUCT(LTA!J56:AN56,LTA!J$102:AN$102,LTA!J$104:AN$104)</f>
        <v>114.89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-115.8</v>
      </c>
      <c r="AA56" s="75">
        <f>STOA!I56</f>
        <v>153.77000000000001</v>
      </c>
      <c r="AB56" s="75">
        <f>-STOA!O56</f>
        <v>0</v>
      </c>
      <c r="AC56">
        <f t="shared" si="0"/>
        <v>13.070672869921022</v>
      </c>
      <c r="AD56">
        <f t="shared" si="1"/>
        <v>1239.6049751813066</v>
      </c>
      <c r="AE56">
        <f>'IDT-1'!C56</f>
        <v>0</v>
      </c>
      <c r="AF56" s="24"/>
      <c r="AG56">
        <f t="shared" si="2"/>
        <v>1239.6049751813066</v>
      </c>
      <c r="AI56" s="34">
        <f>PXIL!I56</f>
        <v>0</v>
      </c>
      <c r="AJ56" s="34">
        <f>PXIL!O56</f>
        <v>0</v>
      </c>
      <c r="AK56" s="34">
        <f>RTM_IEX!I56</f>
        <v>47.54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5.4825499999999998</v>
      </c>
      <c r="E57">
        <f>GT_NG!Q57</f>
        <v>6.0771157495256176</v>
      </c>
      <c r="F57">
        <f>GT_Spot!Q57</f>
        <v>0</v>
      </c>
      <c r="G57">
        <f>PPCL_NG!Q57</f>
        <v>43.247116858876076</v>
      </c>
      <c r="H57">
        <f>PPCL_Spot!Q57</f>
        <v>0</v>
      </c>
      <c r="I57">
        <f>Bawana_NG!Q57</f>
        <v>57.597750087887192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614.54378053936477</v>
      </c>
      <c r="P57" s="36">
        <v>68.570000000000007</v>
      </c>
      <c r="Q57" s="36">
        <v>0</v>
      </c>
      <c r="R57" s="38">
        <v>26.3</v>
      </c>
      <c r="S57" s="38">
        <v>0</v>
      </c>
      <c r="T57" s="37">
        <f>SUMPRODUCT(LTA!J57:AN57,LTA!J$101:AN$101,LTA!J$104:AN$104)</f>
        <v>233.39000000000001</v>
      </c>
      <c r="U57" s="37">
        <f>SUMPRODUCT(LTA!J57:AN57,LTA!J$102:AN$102,LTA!J$104:AN$104)</f>
        <v>110.8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-45</v>
      </c>
      <c r="AA57" s="75">
        <f>STOA!I57</f>
        <v>153.77000000000001</v>
      </c>
      <c r="AB57" s="75">
        <f>-STOA!O57</f>
        <v>0</v>
      </c>
      <c r="AC57">
        <f t="shared" si="0"/>
        <v>12.68830258665939</v>
      </c>
      <c r="AD57">
        <f t="shared" si="1"/>
        <v>1186.0900106489944</v>
      </c>
      <c r="AE57">
        <f>'IDT-1'!C57</f>
        <v>0</v>
      </c>
      <c r="AF57" s="24"/>
      <c r="AG57">
        <f t="shared" si="2"/>
        <v>1186.0900106489944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-76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5.4825499999999998</v>
      </c>
      <c r="E58">
        <f>GT_NG!Q58</f>
        <v>6.0771157495256176</v>
      </c>
      <c r="F58">
        <f>GT_Spot!Q58</f>
        <v>0</v>
      </c>
      <c r="G58">
        <f>PPCL_NG!Q58</f>
        <v>43.247116858876076</v>
      </c>
      <c r="H58">
        <f>PPCL_Spot!Q58</f>
        <v>0</v>
      </c>
      <c r="I58">
        <f>Bawana_NG!Q58</f>
        <v>57.597750087887192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614.5429506603657</v>
      </c>
      <c r="P58" s="36">
        <v>68.570000000000007</v>
      </c>
      <c r="Q58" s="36">
        <v>0</v>
      </c>
      <c r="R58" s="38">
        <v>26.3</v>
      </c>
      <c r="S58" s="38">
        <v>0</v>
      </c>
      <c r="T58" s="37">
        <f>SUMPRODUCT(LTA!J58:AN58,LTA!J$101:AN$101,LTA!J$104:AN$104)</f>
        <v>232.52</v>
      </c>
      <c r="U58" s="37">
        <f>SUMPRODUCT(LTA!J58:AN58,LTA!J$102:AN$102,LTA!J$104:AN$104)</f>
        <v>110.8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-86.6</v>
      </c>
      <c r="AA58" s="75">
        <f>STOA!I58</f>
        <v>153.77000000000001</v>
      </c>
      <c r="AB58" s="75">
        <f>-STOA!O58</f>
        <v>0</v>
      </c>
      <c r="AC58">
        <f t="shared" si="0"/>
        <v>12.632697395104341</v>
      </c>
      <c r="AD58">
        <f t="shared" si="1"/>
        <v>1190.6747859615505</v>
      </c>
      <c r="AE58">
        <f>'IDT-1'!C58</f>
        <v>0</v>
      </c>
      <c r="AF58" s="24"/>
      <c r="AG58">
        <f t="shared" si="2"/>
        <v>1190.6747859615505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-29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5.4825499999999998</v>
      </c>
      <c r="E59">
        <f>GT_NG!Q59</f>
        <v>6.0771157495256176</v>
      </c>
      <c r="F59">
        <f>GT_Spot!Q59</f>
        <v>0</v>
      </c>
      <c r="G59">
        <f>PPCL_NG!Q59</f>
        <v>23.97</v>
      </c>
      <c r="H59">
        <f>PPCL_Spot!Q59</f>
        <v>0</v>
      </c>
      <c r="I59">
        <f>Bawana_NG!Q59</f>
        <v>57.597750087887192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620.54172472267078</v>
      </c>
      <c r="P59" s="36">
        <v>68.570000000000007</v>
      </c>
      <c r="Q59" s="36">
        <v>0</v>
      </c>
      <c r="R59" s="38">
        <v>26.3</v>
      </c>
      <c r="S59" s="38">
        <v>0</v>
      </c>
      <c r="T59" s="37">
        <f>SUMPRODUCT(LTA!J59:AN59,LTA!J$101:AN$101,LTA!J$104:AN$104)</f>
        <v>230.75</v>
      </c>
      <c r="U59" s="37">
        <f>SUMPRODUCT(LTA!J59:AN59,LTA!J$102:AN$102,LTA!J$104:AN$104)</f>
        <v>110.85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-105</v>
      </c>
      <c r="AA59" s="75">
        <f>STOA!I59</f>
        <v>153.77000000000001</v>
      </c>
      <c r="AB59" s="75">
        <f>-STOA!O59</f>
        <v>0</v>
      </c>
      <c r="AC59">
        <f t="shared" si="0"/>
        <v>12.935923826759243</v>
      </c>
      <c r="AD59">
        <f t="shared" si="1"/>
        <v>1246.1232167333242</v>
      </c>
      <c r="AE59">
        <f>'IDT-1'!C59</f>
        <v>0</v>
      </c>
      <c r="AF59" s="24"/>
      <c r="AG59">
        <f t="shared" si="2"/>
        <v>1246.1232167333242</v>
      </c>
      <c r="AI59" s="34">
        <f>PXIL!I59</f>
        <v>0</v>
      </c>
      <c r="AJ59" s="34">
        <f>PXIL!O59</f>
        <v>0</v>
      </c>
      <c r="AK59" s="34">
        <f>RTM_IEX!I59</f>
        <v>60.15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5.4825499999999998</v>
      </c>
      <c r="E60">
        <f>GT_NG!Q60</f>
        <v>6.0771157495256176</v>
      </c>
      <c r="F60">
        <f>GT_Spot!Q60</f>
        <v>0</v>
      </c>
      <c r="G60">
        <f>PPCL_NG!Q60</f>
        <v>23.97</v>
      </c>
      <c r="H60">
        <f>PPCL_Spot!Q60</f>
        <v>0</v>
      </c>
      <c r="I60">
        <f>Bawana_NG!Q60</f>
        <v>57.597750087887192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619.94939523974426</v>
      </c>
      <c r="P60" s="36">
        <v>68.570000000000007</v>
      </c>
      <c r="Q60" s="36">
        <v>0</v>
      </c>
      <c r="R60" s="38">
        <v>26.3</v>
      </c>
      <c r="S60" s="38">
        <v>0</v>
      </c>
      <c r="T60" s="37">
        <f>SUMPRODUCT(LTA!J60:AN60,LTA!J$101:AN$101,LTA!J$104:AN$104)</f>
        <v>224.73</v>
      </c>
      <c r="U60" s="37">
        <f>SUMPRODUCT(LTA!J60:AN60,LTA!J$102:AN$102,LTA!J$104:AN$104)</f>
        <v>111.36999999999999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-100</v>
      </c>
      <c r="AA60" s="75">
        <f>STOA!I60</f>
        <v>153.77000000000001</v>
      </c>
      <c r="AB60" s="75">
        <f>-STOA!O60</f>
        <v>0</v>
      </c>
      <c r="AC60">
        <f t="shared" si="0"/>
        <v>12.923280689698514</v>
      </c>
      <c r="AD60">
        <f t="shared" si="1"/>
        <v>1254.7435303874583</v>
      </c>
      <c r="AE60">
        <f>'IDT-1'!C60</f>
        <v>0</v>
      </c>
      <c r="AF60" s="24"/>
      <c r="AG60">
        <f t="shared" si="2"/>
        <v>1254.7435303874583</v>
      </c>
      <c r="AI60" s="34">
        <f>PXIL!I60</f>
        <v>0</v>
      </c>
      <c r="AJ60" s="34">
        <f>PXIL!O60</f>
        <v>0</v>
      </c>
      <c r="AK60" s="34">
        <f>RTM_IEX!I60</f>
        <v>69.849999999999994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5.4825499999999998</v>
      </c>
      <c r="E61">
        <f>GT_NG!Q61</f>
        <v>6.0771157495256176</v>
      </c>
      <c r="F61">
        <f>GT_Spot!Q61</f>
        <v>0</v>
      </c>
      <c r="G61">
        <f>PPCL_NG!Q61</f>
        <v>23.97</v>
      </c>
      <c r="H61">
        <f>PPCL_Spot!Q61</f>
        <v>0</v>
      </c>
      <c r="I61">
        <f>Bawana_NG!Q61</f>
        <v>57.597750087887192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622.07119754831876</v>
      </c>
      <c r="P61" s="36">
        <v>68.570000000000007</v>
      </c>
      <c r="Q61" s="36">
        <v>0</v>
      </c>
      <c r="R61" s="38">
        <v>26.3</v>
      </c>
      <c r="S61" s="38">
        <v>0</v>
      </c>
      <c r="T61" s="37">
        <f>SUMPRODUCT(LTA!J61:AN61,LTA!J$101:AN$101,LTA!J$104:AN$104)</f>
        <v>224.45999999999995</v>
      </c>
      <c r="U61" s="37">
        <f>SUMPRODUCT(LTA!J61:AN61,LTA!J$102:AN$102,LTA!J$104:AN$104)</f>
        <v>111.89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-85</v>
      </c>
      <c r="AA61" s="75">
        <f>STOA!I61</f>
        <v>153.77000000000001</v>
      </c>
      <c r="AB61" s="75">
        <f>-STOA!O61</f>
        <v>0</v>
      </c>
      <c r="AC61">
        <f t="shared" si="0"/>
        <v>12.708548637181043</v>
      </c>
      <c r="AD61">
        <f t="shared" si="1"/>
        <v>1260.6900647485506</v>
      </c>
      <c r="AE61">
        <f>'IDT-1'!C61</f>
        <v>0</v>
      </c>
      <c r="AF61" s="24"/>
      <c r="AG61">
        <f t="shared" si="2"/>
        <v>1260.6900647485506</v>
      </c>
      <c r="AI61" s="34">
        <f>PXIL!I61</f>
        <v>0</v>
      </c>
      <c r="AJ61" s="34">
        <f>PXIL!O61</f>
        <v>0</v>
      </c>
      <c r="AK61" s="34">
        <f>RTM_IEX!I61</f>
        <v>58.21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5.4825499999999998</v>
      </c>
      <c r="E62">
        <f>GT_NG!Q62</f>
        <v>6.0771157495256176</v>
      </c>
      <c r="F62">
        <f>GT_Spot!Q62</f>
        <v>0</v>
      </c>
      <c r="G62">
        <f>PPCL_NG!Q62</f>
        <v>23.97</v>
      </c>
      <c r="H62">
        <f>PPCL_Spot!Q62</f>
        <v>0</v>
      </c>
      <c r="I62">
        <f>Bawana_NG!Q62</f>
        <v>57.597750087887192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622.55171956876768</v>
      </c>
      <c r="P62" s="36">
        <v>68.570000000000007</v>
      </c>
      <c r="Q62" s="36">
        <v>0</v>
      </c>
      <c r="R62" s="38">
        <v>26.3</v>
      </c>
      <c r="S62" s="38">
        <v>0</v>
      </c>
      <c r="T62" s="37">
        <f>SUMPRODUCT(LTA!J62:AN62,LTA!J$101:AN$101,LTA!J$104:AN$104)</f>
        <v>228.73999999999998</v>
      </c>
      <c r="U62" s="37">
        <f>SUMPRODUCT(LTA!J62:AN62,LTA!J$102:AN$102,LTA!J$104:AN$104)</f>
        <v>112.47999999999999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-70</v>
      </c>
      <c r="AA62" s="75">
        <f>STOA!I62</f>
        <v>153.77000000000001</v>
      </c>
      <c r="AB62" s="75">
        <f>-STOA!O62</f>
        <v>0</v>
      </c>
      <c r="AC62">
        <f t="shared" si="0"/>
        <v>12.588317318128063</v>
      </c>
      <c r="AD62">
        <f t="shared" si="1"/>
        <v>1277.2808180880525</v>
      </c>
      <c r="AE62">
        <f>'IDT-1'!C62</f>
        <v>0</v>
      </c>
      <c r="AF62" s="24"/>
      <c r="AG62">
        <f t="shared" si="2"/>
        <v>1277.2808180880525</v>
      </c>
      <c r="AI62" s="34">
        <f>PXIL!I62</f>
        <v>0</v>
      </c>
      <c r="AJ62" s="34">
        <f>PXIL!O62</f>
        <v>0</v>
      </c>
      <c r="AK62" s="34">
        <f>RTM_IEX!I62</f>
        <v>54.33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5.4825499999999998</v>
      </c>
      <c r="E63">
        <f>GT_NG!Q63</f>
        <v>6.0771157495256176</v>
      </c>
      <c r="F63">
        <f>GT_Spot!Q63</f>
        <v>0</v>
      </c>
      <c r="G63">
        <f>PPCL_NG!Q63</f>
        <v>23.84</v>
      </c>
      <c r="H63">
        <f>PPCL_Spot!Q63</f>
        <v>0</v>
      </c>
      <c r="I63">
        <f>Bawana_NG!Q63</f>
        <v>57.597750087887192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618.89544021697156</v>
      </c>
      <c r="P63" s="36">
        <v>68.570000000000007</v>
      </c>
      <c r="Q63" s="36">
        <v>0</v>
      </c>
      <c r="R63" s="38">
        <v>26.3</v>
      </c>
      <c r="S63" s="38">
        <v>0</v>
      </c>
      <c r="T63" s="37">
        <f>SUMPRODUCT(LTA!J63:AN63,LTA!J$101:AN$101,LTA!J$104:AN$104)</f>
        <v>221.16</v>
      </c>
      <c r="U63" s="37">
        <f>SUMPRODUCT(LTA!J63:AN63,LTA!J$102:AN$102,LTA!J$104:AN$104)</f>
        <v>113.3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-60</v>
      </c>
      <c r="AA63" s="75">
        <f>STOA!I63</f>
        <v>153.77000000000001</v>
      </c>
      <c r="AB63" s="75">
        <f>-STOA!O63</f>
        <v>0</v>
      </c>
      <c r="AC63">
        <f t="shared" si="0"/>
        <v>12.466480784610299</v>
      </c>
      <c r="AD63">
        <f t="shared" si="1"/>
        <v>1283.6463752697739</v>
      </c>
      <c r="AE63">
        <f>'IDT-1'!C63</f>
        <v>0</v>
      </c>
      <c r="AF63" s="24"/>
      <c r="AG63">
        <f t="shared" si="2"/>
        <v>1283.6463752697739</v>
      </c>
      <c r="AI63" s="34">
        <f>PXIL!I63</f>
        <v>0</v>
      </c>
      <c r="AJ63" s="34">
        <f>PXIL!O63</f>
        <v>0</v>
      </c>
      <c r="AK63" s="34">
        <f>RTM_IEX!I63</f>
        <v>61.12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5.4825499999999998</v>
      </c>
      <c r="E64">
        <f>GT_NG!Q64</f>
        <v>6.0771157495256176</v>
      </c>
      <c r="F64">
        <f>GT_Spot!Q64</f>
        <v>0</v>
      </c>
      <c r="G64">
        <f>PPCL_NG!Q64</f>
        <v>23.84</v>
      </c>
      <c r="H64">
        <f>PPCL_Spot!Q64</f>
        <v>0</v>
      </c>
      <c r="I64">
        <f>Bawana_NG!Q64</f>
        <v>57.597750087887192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618.59077218234131</v>
      </c>
      <c r="P64" s="36">
        <v>68.570000000000007</v>
      </c>
      <c r="Q64" s="36">
        <v>0</v>
      </c>
      <c r="R64" s="38">
        <v>26.3</v>
      </c>
      <c r="S64" s="38">
        <v>0</v>
      </c>
      <c r="T64" s="37">
        <f>SUMPRODUCT(LTA!J64:AN64,LTA!J$101:AN$101,LTA!J$104:AN$104)</f>
        <v>213.39000000000001</v>
      </c>
      <c r="U64" s="37">
        <f>SUMPRODUCT(LTA!J64:AN64,LTA!J$102:AN$102,LTA!J$104:AN$104)</f>
        <v>113.3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-50</v>
      </c>
      <c r="AA64" s="75">
        <f>STOA!I64</f>
        <v>153.77000000000001</v>
      </c>
      <c r="AB64" s="75">
        <f>-STOA!O64</f>
        <v>0</v>
      </c>
      <c r="AC64">
        <f t="shared" si="0"/>
        <v>12.340786430683604</v>
      </c>
      <c r="AD64">
        <f t="shared" si="1"/>
        <v>1289.5774015890704</v>
      </c>
      <c r="AE64">
        <f>'IDT-1'!C64</f>
        <v>0</v>
      </c>
      <c r="AF64" s="24"/>
      <c r="AG64">
        <f t="shared" si="2"/>
        <v>1289.5774015890704</v>
      </c>
      <c r="AI64" s="34">
        <f>PXIL!I64</f>
        <v>0</v>
      </c>
      <c r="AJ64" s="34">
        <f>PXIL!O64</f>
        <v>0</v>
      </c>
      <c r="AK64" s="34">
        <f>RTM_IEX!I64</f>
        <v>65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5.4825499999999998</v>
      </c>
      <c r="E65">
        <f>GT_NG!Q65</f>
        <v>6.0771157495256176</v>
      </c>
      <c r="F65">
        <f>GT_Spot!Q65</f>
        <v>0</v>
      </c>
      <c r="G65">
        <f>PPCL_NG!Q65</f>
        <v>23.84</v>
      </c>
      <c r="H65">
        <f>PPCL_Spot!Q65</f>
        <v>0</v>
      </c>
      <c r="I65">
        <f>Bawana_NG!Q65</f>
        <v>57.597750087887192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618.76059179687832</v>
      </c>
      <c r="P65" s="36">
        <v>68.570000000000007</v>
      </c>
      <c r="Q65" s="36">
        <v>0</v>
      </c>
      <c r="R65" s="38">
        <v>26.3</v>
      </c>
      <c r="S65" s="38">
        <v>0</v>
      </c>
      <c r="T65" s="37">
        <f>SUMPRODUCT(LTA!J65:AN65,LTA!J$101:AN$101,LTA!J$104:AN$104)</f>
        <v>205.5</v>
      </c>
      <c r="U65" s="37">
        <f>SUMPRODUCT(LTA!J65:AN65,LTA!J$102:AN$102,LTA!J$104:AN$104)</f>
        <v>113.3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-45</v>
      </c>
      <c r="AA65" s="75">
        <f>STOA!I65</f>
        <v>153.77000000000001</v>
      </c>
      <c r="AB65" s="75">
        <f>-STOA!O65</f>
        <v>0</v>
      </c>
      <c r="AC65">
        <f t="shared" si="0"/>
        <v>12.578522205680553</v>
      </c>
      <c r="AD65">
        <f t="shared" si="1"/>
        <v>1326.3994854286104</v>
      </c>
      <c r="AE65">
        <f>'IDT-1'!C65</f>
        <v>0</v>
      </c>
      <c r="AF65" s="24"/>
      <c r="AG65">
        <f t="shared" si="2"/>
        <v>1326.3994854286104</v>
      </c>
      <c r="AI65" s="34">
        <f>PXIL!I65</f>
        <v>0</v>
      </c>
      <c r="AJ65" s="34">
        <f>PXIL!O65</f>
        <v>0</v>
      </c>
      <c r="AK65" s="34">
        <f>RTM_IEX!I65</f>
        <v>104.78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5.4825499999999998</v>
      </c>
      <c r="E66">
        <f>GT_NG!Q66</f>
        <v>6.0771157495256176</v>
      </c>
      <c r="F66">
        <f>GT_Spot!Q66</f>
        <v>0</v>
      </c>
      <c r="G66">
        <f>PPCL_NG!Q66</f>
        <v>23.84</v>
      </c>
      <c r="H66">
        <f>PPCL_Spot!Q66</f>
        <v>0</v>
      </c>
      <c r="I66">
        <f>Bawana_NG!Q66</f>
        <v>57.597750087887192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618.76062375706545</v>
      </c>
      <c r="P66" s="36">
        <v>68.570000000000007</v>
      </c>
      <c r="Q66" s="36">
        <v>0</v>
      </c>
      <c r="R66" s="38">
        <v>26.3</v>
      </c>
      <c r="S66" s="38">
        <v>0</v>
      </c>
      <c r="T66" s="37">
        <f>SUMPRODUCT(LTA!J66:AN66,LTA!J$101:AN$101,LTA!J$104:AN$104)</f>
        <v>197.04</v>
      </c>
      <c r="U66" s="37">
        <f>SUMPRODUCT(LTA!J66:AN66,LTA!J$102:AN$102,LTA!J$104:AN$104)</f>
        <v>113.3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-45</v>
      </c>
      <c r="AA66" s="75">
        <f>STOA!I66</f>
        <v>153.77000000000001</v>
      </c>
      <c r="AB66" s="75">
        <f>-STOA!O66</f>
        <v>0</v>
      </c>
      <c r="AC66">
        <f t="shared" si="0"/>
        <v>12.5552904869302</v>
      </c>
      <c r="AD66">
        <f t="shared" si="1"/>
        <v>1323.7827491075479</v>
      </c>
      <c r="AE66">
        <f>'IDT-1'!C66</f>
        <v>0</v>
      </c>
      <c r="AF66" s="24"/>
      <c r="AG66">
        <f t="shared" si="2"/>
        <v>1323.7827491075479</v>
      </c>
      <c r="AI66" s="34">
        <f>PXIL!I66</f>
        <v>0</v>
      </c>
      <c r="AJ66" s="34">
        <f>PXIL!O66</f>
        <v>0</v>
      </c>
      <c r="AK66" s="34">
        <f>RTM_IEX!I66</f>
        <v>110.6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5.4825499999999998</v>
      </c>
      <c r="E67">
        <f>GT_NG!Q67</f>
        <v>6.0771157495256176</v>
      </c>
      <c r="F67">
        <f>GT_Spot!Q67</f>
        <v>0</v>
      </c>
      <c r="G67">
        <f>PPCL_NG!Q67</f>
        <v>23.84</v>
      </c>
      <c r="H67">
        <f>PPCL_Spot!Q67</f>
        <v>0</v>
      </c>
      <c r="I67">
        <f>Bawana_NG!Q67</f>
        <v>57.597750087887192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617.75459580706979</v>
      </c>
      <c r="P67" s="36">
        <v>68.570000000000007</v>
      </c>
      <c r="Q67" s="36">
        <v>0</v>
      </c>
      <c r="R67" s="38">
        <v>26.3</v>
      </c>
      <c r="S67" s="38">
        <v>0</v>
      </c>
      <c r="T67" s="37">
        <f>SUMPRODUCT(LTA!J67:AN67,LTA!J$101:AN$101,LTA!J$104:AN$104)</f>
        <v>178.32999999999998</v>
      </c>
      <c r="U67" s="37">
        <f>SUMPRODUCT(LTA!J67:AN67,LTA!J$102:AN$102,LTA!J$104:AN$104)</f>
        <v>113.3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-45</v>
      </c>
      <c r="AA67" s="75">
        <f>STOA!I67</f>
        <v>153.77000000000001</v>
      </c>
      <c r="AB67" s="75">
        <f>-STOA!O67</f>
        <v>0</v>
      </c>
      <c r="AC67">
        <f t="shared" si="0"/>
        <v>12.535437440970236</v>
      </c>
      <c r="AD67">
        <f t="shared" si="1"/>
        <v>1321.5465742035121</v>
      </c>
      <c r="AE67">
        <f>'IDT-1'!C67</f>
        <v>0</v>
      </c>
      <c r="AF67" s="24"/>
      <c r="AG67">
        <f t="shared" si="2"/>
        <v>1321.5465742035121</v>
      </c>
      <c r="AI67" s="34">
        <f>PXIL!I67</f>
        <v>0</v>
      </c>
      <c r="AJ67" s="34">
        <f>PXIL!O67</f>
        <v>0</v>
      </c>
      <c r="AK67" s="34">
        <f>RTM_IEX!I67</f>
        <v>128.06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5.4825499999999998</v>
      </c>
      <c r="E68">
        <f>GT_NG!Q68</f>
        <v>6.0771157495256176</v>
      </c>
      <c r="F68">
        <f>GT_Spot!Q68</f>
        <v>0</v>
      </c>
      <c r="G68">
        <f>PPCL_NG!Q68</f>
        <v>23.84</v>
      </c>
      <c r="H68">
        <f>PPCL_Spot!Q68</f>
        <v>0</v>
      </c>
      <c r="I68">
        <f>Bawana_NG!Q68</f>
        <v>57.597750087887192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621.21657332114478</v>
      </c>
      <c r="P68" s="36">
        <v>68.570000000000007</v>
      </c>
      <c r="Q68" s="36">
        <v>0</v>
      </c>
      <c r="R68" s="38">
        <v>26.3</v>
      </c>
      <c r="S68" s="38">
        <v>0</v>
      </c>
      <c r="T68" s="37">
        <f>SUMPRODUCT(LTA!J68:AN68,LTA!J$101:AN$101,LTA!J$104:AN$104)</f>
        <v>161.69</v>
      </c>
      <c r="U68" s="37">
        <f>SUMPRODUCT(LTA!J68:AN68,LTA!J$102:AN$102,LTA!J$104:AN$104)</f>
        <v>114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-40</v>
      </c>
      <c r="AA68" s="75">
        <f>STOA!I68</f>
        <v>153.77000000000001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12.38977620548312</v>
      </c>
      <c r="AD68">
        <f t="shared" ref="AD68:AD98" si="4">SUM(B68:AB68,AI68:AR68)-AC68</f>
        <v>1315.1842129530744</v>
      </c>
      <c r="AE68">
        <f>'IDT-1'!C68</f>
        <v>0</v>
      </c>
      <c r="AF68" s="24"/>
      <c r="AG68">
        <f t="shared" ref="AG68:AG98" si="5">SUM(AD68:AF68)</f>
        <v>1315.1842129530744</v>
      </c>
      <c r="AI68" s="34">
        <f>PXIL!I68</f>
        <v>0</v>
      </c>
      <c r="AJ68" s="34">
        <f>PXIL!O68</f>
        <v>0</v>
      </c>
      <c r="AK68" s="34">
        <f>RTM_IEX!I68</f>
        <v>129.03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5.4825499999999998</v>
      </c>
      <c r="E69">
        <f>GT_NG!Q69</f>
        <v>6.0771157495256176</v>
      </c>
      <c r="F69">
        <f>GT_Spot!Q69</f>
        <v>0</v>
      </c>
      <c r="G69">
        <f>PPCL_NG!Q69</f>
        <v>23.84</v>
      </c>
      <c r="H69">
        <f>PPCL_Spot!Q69</f>
        <v>0</v>
      </c>
      <c r="I69">
        <f>Bawana_NG!Q69</f>
        <v>57.597750087887192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623.60111358813481</v>
      </c>
      <c r="P69" s="36">
        <v>68.570000000000007</v>
      </c>
      <c r="Q69" s="36">
        <v>0</v>
      </c>
      <c r="R69" s="38">
        <v>26.197316948284691</v>
      </c>
      <c r="S69" s="38">
        <v>0</v>
      </c>
      <c r="T69" s="37">
        <f>SUMPRODUCT(LTA!J69:AN69,LTA!J$101:AN$101,LTA!J$104:AN$104)</f>
        <v>148.44</v>
      </c>
      <c r="U69" s="37">
        <f>SUMPRODUCT(LTA!J69:AN69,LTA!J$102:AN$102,LTA!J$104:AN$104)</f>
        <v>120.46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-30</v>
      </c>
      <c r="AA69" s="75">
        <f>STOA!I69</f>
        <v>153.77000000000001</v>
      </c>
      <c r="AB69" s="75">
        <f>-STOA!O69</f>
        <v>0</v>
      </c>
      <c r="AC69">
        <f t="shared" si="3"/>
        <v>11.638107273755585</v>
      </c>
      <c r="AD69">
        <f t="shared" si="4"/>
        <v>1250.6077391000767</v>
      </c>
      <c r="AE69">
        <f>'IDT-1'!C69</f>
        <v>0</v>
      </c>
      <c r="AF69" s="24"/>
      <c r="AG69">
        <f t="shared" si="5"/>
        <v>1250.6077391000767</v>
      </c>
      <c r="AI69" s="34">
        <f>PXIL!I69</f>
        <v>0</v>
      </c>
      <c r="AJ69" s="34">
        <f>PXIL!O69</f>
        <v>0</v>
      </c>
      <c r="AK69" s="34">
        <f>RTM_IEX!I69</f>
        <v>58.21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5.4825499999999998</v>
      </c>
      <c r="E70">
        <f>GT_NG!Q70</f>
        <v>6.0771157495256176</v>
      </c>
      <c r="F70">
        <f>GT_Spot!Q70</f>
        <v>0</v>
      </c>
      <c r="G70">
        <f>PPCL_NG!Q70</f>
        <v>23.84</v>
      </c>
      <c r="H70">
        <f>PPCL_Spot!Q70</f>
        <v>0</v>
      </c>
      <c r="I70">
        <f>Bawana_NG!Q70</f>
        <v>57.597750087887192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623.60135208813392</v>
      </c>
      <c r="P70" s="36">
        <v>68.570000000000007</v>
      </c>
      <c r="Q70" s="36">
        <v>0</v>
      </c>
      <c r="R70" s="38">
        <v>22.71</v>
      </c>
      <c r="S70" s="38">
        <v>0</v>
      </c>
      <c r="T70" s="37">
        <f>SUMPRODUCT(LTA!J70:AN70,LTA!J$101:AN$101,LTA!J$104:AN$104)</f>
        <v>135.22999999999999</v>
      </c>
      <c r="U70" s="37">
        <f>SUMPRODUCT(LTA!J70:AN70,LTA!J$102:AN$102,LTA!J$104:AN$104)</f>
        <v>121.08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-20</v>
      </c>
      <c r="AA70" s="75">
        <f>STOA!I70</f>
        <v>153.77000000000001</v>
      </c>
      <c r="AB70" s="75">
        <f>-STOA!O70</f>
        <v>0</v>
      </c>
      <c r="AC70">
        <f t="shared" si="3"/>
        <v>11.36525570818872</v>
      </c>
      <c r="AD70">
        <f t="shared" si="4"/>
        <v>1239.9635122173581</v>
      </c>
      <c r="AE70">
        <f>'IDT-1'!C70</f>
        <v>0</v>
      </c>
      <c r="AF70" s="24"/>
      <c r="AG70">
        <f t="shared" si="5"/>
        <v>1239.9635122173581</v>
      </c>
      <c r="AI70" s="34">
        <f>PXIL!I70</f>
        <v>0</v>
      </c>
      <c r="AJ70" s="34">
        <f>PXIL!O70</f>
        <v>0</v>
      </c>
      <c r="AK70" s="34">
        <f>RTM_IEX!I70</f>
        <v>53.37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5.4825499999999998</v>
      </c>
      <c r="E71">
        <f>GT_NG!Q71</f>
        <v>6.0771157495256176</v>
      </c>
      <c r="F71">
        <f>GT_Spot!Q71</f>
        <v>0</v>
      </c>
      <c r="G71">
        <f>PPCL_NG!Q71</f>
        <v>23.84</v>
      </c>
      <c r="H71">
        <f>PPCL_Spot!Q71</f>
        <v>0</v>
      </c>
      <c r="I71">
        <f>Bawana_NG!Q71</f>
        <v>57.597750087887192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652.03291520208847</v>
      </c>
      <c r="P71" s="36">
        <v>68.570000000000007</v>
      </c>
      <c r="Q71" s="36">
        <v>18.899999999999999</v>
      </c>
      <c r="R71" s="38">
        <v>18.127343200468932</v>
      </c>
      <c r="S71" s="38">
        <v>0</v>
      </c>
      <c r="T71" s="37">
        <f>SUMPRODUCT(LTA!J71:AN71,LTA!J$101:AN$101,LTA!J$104:AN$104)</f>
        <v>129.35</v>
      </c>
      <c r="U71" s="37">
        <f>SUMPRODUCT(LTA!J71:AN71,LTA!J$102:AN$102,LTA!J$104:AN$104)</f>
        <v>121.53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-10</v>
      </c>
      <c r="AA71" s="75">
        <f>STOA!I71</f>
        <v>153.77000000000001</v>
      </c>
      <c r="AB71" s="75">
        <f>-STOA!O71</f>
        <v>0</v>
      </c>
      <c r="AC71">
        <f t="shared" si="3"/>
        <v>11.135224808533692</v>
      </c>
      <c r="AD71">
        <f t="shared" si="4"/>
        <v>1234.1424494314367</v>
      </c>
      <c r="AE71">
        <f>'IDT-1'!C71</f>
        <v>0</v>
      </c>
      <c r="AF71" s="24"/>
      <c r="AG71">
        <f t="shared" si="5"/>
        <v>1234.1424494314367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5.4825499999999998</v>
      </c>
      <c r="E72">
        <f>GT_NG!Q72</f>
        <v>6.0771157495256176</v>
      </c>
      <c r="F72">
        <f>GT_Spot!Q72</f>
        <v>0</v>
      </c>
      <c r="G72">
        <f>PPCL_NG!Q72</f>
        <v>23.97</v>
      </c>
      <c r="H72">
        <f>PPCL_Spot!Q72</f>
        <v>0</v>
      </c>
      <c r="I72">
        <f>Bawana_NG!Q72</f>
        <v>57.597750087887192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652.30495933288557</v>
      </c>
      <c r="P72" s="36">
        <v>68.570000000000007</v>
      </c>
      <c r="Q72" s="36">
        <v>18.899999999999999</v>
      </c>
      <c r="R72" s="38">
        <v>11.192656695156694</v>
      </c>
      <c r="S72" s="38">
        <v>0</v>
      </c>
      <c r="T72" s="37">
        <f>SUMPRODUCT(LTA!J72:AN72,LTA!J$101:AN$101,LTA!J$104:AN$104)</f>
        <v>106.26</v>
      </c>
      <c r="U72" s="37">
        <f>SUMPRODUCT(LTA!J72:AN72,LTA!J$102:AN$102,LTA!J$104:AN$104)</f>
        <v>122.05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-5</v>
      </c>
      <c r="AA72" s="75">
        <f>STOA!I72</f>
        <v>153.77000000000001</v>
      </c>
      <c r="AB72" s="75">
        <f>-STOA!O72</f>
        <v>0</v>
      </c>
      <c r="AC72">
        <f t="shared" si="3"/>
        <v>10.834730918026983</v>
      </c>
      <c r="AD72">
        <f t="shared" si="4"/>
        <v>1210.3403009474282</v>
      </c>
      <c r="AE72">
        <f>'IDT-1'!C72</f>
        <v>0</v>
      </c>
      <c r="AF72" s="24"/>
      <c r="AG72">
        <f t="shared" si="5"/>
        <v>1210.3403009474282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5.4825499999999998</v>
      </c>
      <c r="E73">
        <f>GT_NG!Q73</f>
        <v>6.3195318215069509</v>
      </c>
      <c r="F73">
        <f>GT_Spot!Q73</f>
        <v>0</v>
      </c>
      <c r="G73">
        <f>PPCL_NG!Q73</f>
        <v>23.97</v>
      </c>
      <c r="H73">
        <f>PPCL_Spot!Q73</f>
        <v>0</v>
      </c>
      <c r="I73">
        <f>Bawana_NG!Q73</f>
        <v>57.597750087887192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673.39548863146854</v>
      </c>
      <c r="P73" s="36">
        <v>68.570000000000007</v>
      </c>
      <c r="Q73" s="36">
        <v>0</v>
      </c>
      <c r="R73" s="38">
        <v>5.69</v>
      </c>
      <c r="S73" s="38">
        <v>0</v>
      </c>
      <c r="T73" s="37">
        <f>SUMPRODUCT(LTA!J73:AN73,LTA!J$101:AN$101,LTA!J$104:AN$104)</f>
        <v>94.07</v>
      </c>
      <c r="U73" s="37">
        <f>SUMPRODUCT(LTA!J73:AN73,LTA!J$102:AN$102,LTA!J$104:AN$104)</f>
        <v>122.71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153.77000000000001</v>
      </c>
      <c r="AB73" s="75">
        <f>-STOA!O73</f>
        <v>0</v>
      </c>
      <c r="AC73">
        <f t="shared" si="3"/>
        <v>10.661862820759593</v>
      </c>
      <c r="AD73">
        <f t="shared" si="4"/>
        <v>1200.9134577201032</v>
      </c>
      <c r="AE73">
        <f>'IDT-1'!C73</f>
        <v>0</v>
      </c>
      <c r="AF73" s="24"/>
      <c r="AG73">
        <f t="shared" si="5"/>
        <v>1200.9134577201032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5.4825499999999998</v>
      </c>
      <c r="E74">
        <f>GT_NG!Q74</f>
        <v>6.3195318215069509</v>
      </c>
      <c r="F74">
        <f>GT_Spot!Q74</f>
        <v>0</v>
      </c>
      <c r="G74">
        <f>PPCL_NG!Q74</f>
        <v>23.97</v>
      </c>
      <c r="H74">
        <f>PPCL_Spot!Q74</f>
        <v>0</v>
      </c>
      <c r="I74">
        <f>Bawana_NG!Q74</f>
        <v>57.597750087887192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667.50403568015952</v>
      </c>
      <c r="P74" s="36">
        <v>68.570000000000007</v>
      </c>
      <c r="Q74" s="36">
        <v>0</v>
      </c>
      <c r="R74" s="38">
        <v>2.1100000000000003</v>
      </c>
      <c r="S74" s="38">
        <v>0</v>
      </c>
      <c r="T74" s="37">
        <f>SUMPRODUCT(LTA!J74:AN74,LTA!J$101:AN$101,LTA!J$104:AN$104)</f>
        <v>98.57</v>
      </c>
      <c r="U74" s="37">
        <f>SUMPRODUCT(LTA!J74:AN74,LTA!J$102:AN$102,LTA!J$104:AN$104)</f>
        <v>128.07999999999998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153.77000000000001</v>
      </c>
      <c r="AB74" s="75">
        <f>-STOA!O74</f>
        <v>0</v>
      </c>
      <c r="AC74">
        <f t="shared" si="3"/>
        <v>10.665370034788074</v>
      </c>
      <c r="AD74">
        <f t="shared" si="4"/>
        <v>1201.3084975547656</v>
      </c>
      <c r="AE74">
        <f>'IDT-1'!C74</f>
        <v>0</v>
      </c>
      <c r="AF74" s="24"/>
      <c r="AG74">
        <f t="shared" si="5"/>
        <v>1201.3084975547656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5.4825499999999998</v>
      </c>
      <c r="E75">
        <f>GT_NG!Q75</f>
        <v>6.3195318215069509</v>
      </c>
      <c r="F75">
        <f>GT_Spot!Q75</f>
        <v>0</v>
      </c>
      <c r="G75">
        <f>PPCL_NG!Q75</f>
        <v>24.37</v>
      </c>
      <c r="H75">
        <f>PPCL_Spot!Q75</f>
        <v>0</v>
      </c>
      <c r="I75">
        <f>Bawana_NG!Q75</f>
        <v>57.597750087887192</v>
      </c>
      <c r="J75">
        <f>Bawana_RLNG!Q75</f>
        <v>0</v>
      </c>
      <c r="K75">
        <f>Bawana_Spot!Q75</f>
        <v>28.127749780017599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637.32924056927732</v>
      </c>
      <c r="P75" s="36">
        <v>68.570000000000007</v>
      </c>
      <c r="Q75" s="36">
        <v>18.897459677419352</v>
      </c>
      <c r="R75" s="38">
        <v>0</v>
      </c>
      <c r="S75" s="38">
        <v>0</v>
      </c>
      <c r="T75" s="37">
        <f>SUMPRODUCT(LTA!J75:AN75,LTA!J$101:AN$101,LTA!J$104:AN$104)</f>
        <v>86.5</v>
      </c>
      <c r="U75" s="37">
        <f>SUMPRODUCT(LTA!J75:AN75,LTA!J$102:AN$102,LTA!J$104:AN$104)</f>
        <v>127.97999999999999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-30</v>
      </c>
      <c r="AA75" s="75">
        <f>STOA!I75</f>
        <v>190.38</v>
      </c>
      <c r="AB75" s="75">
        <f>-STOA!O75</f>
        <v>0</v>
      </c>
      <c r="AC75">
        <f t="shared" si="3"/>
        <v>11.280021506703616</v>
      </c>
      <c r="AD75">
        <f t="shared" si="4"/>
        <v>1210.2742604294049</v>
      </c>
      <c r="AE75">
        <f>'IDT-1'!C75</f>
        <v>0</v>
      </c>
      <c r="AF75" s="24"/>
      <c r="AG75">
        <f t="shared" si="5"/>
        <v>1210.2742604294049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5.4825499999999998</v>
      </c>
      <c r="E76">
        <f>GT_NG!Q76</f>
        <v>6.0771157495256176</v>
      </c>
      <c r="F76">
        <f>GT_Spot!Q76</f>
        <v>0</v>
      </c>
      <c r="G76">
        <f>PPCL_NG!Q76</f>
        <v>24.37</v>
      </c>
      <c r="H76">
        <f>PPCL_Spot!Q76</f>
        <v>0</v>
      </c>
      <c r="I76">
        <f>Bawana_NG!Q76</f>
        <v>57.597750087887192</v>
      </c>
      <c r="J76">
        <f>Bawana_RLNG!Q76</f>
        <v>0</v>
      </c>
      <c r="K76">
        <f>Bawana_Spot!Q76</f>
        <v>28.127749780017599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638.15227881306964</v>
      </c>
      <c r="P76" s="36">
        <v>68.570000000000007</v>
      </c>
      <c r="Q76" s="36">
        <v>18.897459677419352</v>
      </c>
      <c r="R76" s="38">
        <v>0</v>
      </c>
      <c r="S76" s="38">
        <v>0</v>
      </c>
      <c r="T76" s="37">
        <f>SUMPRODUCT(LTA!J76:AN76,LTA!J$101:AN$101,LTA!J$104:AN$104)</f>
        <v>78.36</v>
      </c>
      <c r="U76" s="37">
        <f>SUMPRODUCT(LTA!J76:AN76,LTA!J$102:AN$102,LTA!J$104:AN$104)</f>
        <v>127.91999999999999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-25</v>
      </c>
      <c r="AA76" s="75">
        <f>STOA!I76</f>
        <v>190.38</v>
      </c>
      <c r="AB76" s="75">
        <f>-STOA!O76</f>
        <v>0</v>
      </c>
      <c r="AC76">
        <f t="shared" si="3"/>
        <v>11.168580344204575</v>
      </c>
      <c r="AD76">
        <f t="shared" si="4"/>
        <v>1207.7663237637148</v>
      </c>
      <c r="AE76">
        <f>'IDT-1'!C76</f>
        <v>0</v>
      </c>
      <c r="AF76" s="24"/>
      <c r="AG76">
        <f t="shared" si="5"/>
        <v>1207.7663237637148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5.4825499999999998</v>
      </c>
      <c r="E77">
        <f>GT_NG!Q77</f>
        <v>6.0771157495256176</v>
      </c>
      <c r="F77">
        <f>GT_Spot!Q77</f>
        <v>0</v>
      </c>
      <c r="G77">
        <f>PPCL_NG!Q77</f>
        <v>24.37</v>
      </c>
      <c r="H77">
        <f>PPCL_Spot!Q77</f>
        <v>0</v>
      </c>
      <c r="I77">
        <f>Bawana_NG!Q77</f>
        <v>57.597750087887192</v>
      </c>
      <c r="J77">
        <f>Bawana_RLNG!Q77</f>
        <v>0</v>
      </c>
      <c r="K77">
        <f>Bawana_Spot!Q77</f>
        <v>28.127749780017599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636.94983754568239</v>
      </c>
      <c r="P77" s="36">
        <v>68.570000000000007</v>
      </c>
      <c r="Q77" s="36">
        <v>18.897459677419352</v>
      </c>
      <c r="R77" s="38">
        <v>0</v>
      </c>
      <c r="S77" s="38">
        <v>0</v>
      </c>
      <c r="T77" s="37">
        <f>SUMPRODUCT(LTA!J77:AN77,LTA!J$101:AN$101,LTA!J$104:AN$104)</f>
        <v>71.260000000000005</v>
      </c>
      <c r="U77" s="37">
        <f>SUMPRODUCT(LTA!J77:AN77,LTA!J$102:AN$102,LTA!J$104:AN$104)</f>
        <v>127.78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-25</v>
      </c>
      <c r="AA77" s="75">
        <f>STOA!I77</f>
        <v>190.38</v>
      </c>
      <c r="AB77" s="75">
        <f>-STOA!O77</f>
        <v>0</v>
      </c>
      <c r="AC77">
        <f t="shared" si="3"/>
        <v>11.476046344505964</v>
      </c>
      <c r="AD77">
        <f t="shared" si="4"/>
        <v>1156.0164164960261</v>
      </c>
      <c r="AE77">
        <f>'IDT-1'!C77</f>
        <v>0</v>
      </c>
      <c r="AF77" s="24"/>
      <c r="AG77">
        <f t="shared" si="5"/>
        <v>1156.0164164960261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-43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5.4825499999999998</v>
      </c>
      <c r="E78">
        <f>GT_NG!Q78</f>
        <v>6.0771157495256176</v>
      </c>
      <c r="F78">
        <f>GT_Spot!Q78</f>
        <v>0</v>
      </c>
      <c r="G78">
        <f>PPCL_NG!Q78</f>
        <v>24.37</v>
      </c>
      <c r="H78">
        <f>PPCL_Spot!Q78</f>
        <v>0</v>
      </c>
      <c r="I78">
        <f>Bawana_NG!Q78</f>
        <v>57.597750087887192</v>
      </c>
      <c r="J78">
        <f>Bawana_RLNG!Q78</f>
        <v>0</v>
      </c>
      <c r="K78">
        <f>Bawana_Spot!Q78</f>
        <v>28.127749780017599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639.56813853514177</v>
      </c>
      <c r="P78" s="36">
        <v>68.570000000000007</v>
      </c>
      <c r="Q78" s="36">
        <v>18.897459677419352</v>
      </c>
      <c r="R78" s="38">
        <v>0</v>
      </c>
      <c r="S78" s="38">
        <v>0</v>
      </c>
      <c r="T78" s="37">
        <f>SUMPRODUCT(LTA!J78:AN78,LTA!J$101:AN$101,LTA!J$104:AN$104)</f>
        <v>64.2</v>
      </c>
      <c r="U78" s="37">
        <f>SUMPRODUCT(LTA!J78:AN78,LTA!J$102:AN$102,LTA!J$104:AN$104)</f>
        <v>127.49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-15</v>
      </c>
      <c r="AA78" s="75">
        <f>STOA!I78</f>
        <v>190.38</v>
      </c>
      <c r="AB78" s="75">
        <f>-STOA!O78</f>
        <v>0</v>
      </c>
      <c r="AC78">
        <f t="shared" si="3"/>
        <v>11.425529265691013</v>
      </c>
      <c r="AD78">
        <f t="shared" si="4"/>
        <v>1152.3352345643004</v>
      </c>
      <c r="AE78">
        <f>'IDT-1'!C78</f>
        <v>0</v>
      </c>
      <c r="AF78" s="24"/>
      <c r="AG78">
        <f t="shared" si="5"/>
        <v>1152.3352345643004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-52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5.4825499999999998</v>
      </c>
      <c r="E79">
        <f>GT_NG!Q79</f>
        <v>6.0771157495256176</v>
      </c>
      <c r="F79">
        <f>GT_Spot!Q79</f>
        <v>0</v>
      </c>
      <c r="G79">
        <f>PPCL_NG!Q79</f>
        <v>24.37</v>
      </c>
      <c r="H79">
        <f>PPCL_Spot!Q79</f>
        <v>0</v>
      </c>
      <c r="I79">
        <f>Bawana_NG!Q79</f>
        <v>57.597750087887192</v>
      </c>
      <c r="J79">
        <f>Bawana_RLNG!Q79</f>
        <v>0</v>
      </c>
      <c r="K79">
        <f>Bawana_Spot!Q79</f>
        <v>8.3205834911284118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646.85031578768371</v>
      </c>
      <c r="P79" s="36">
        <v>68.570000000000007</v>
      </c>
      <c r="Q79" s="36">
        <v>18.897459677419352</v>
      </c>
      <c r="R79" s="38">
        <v>0</v>
      </c>
      <c r="S79" s="38">
        <v>0</v>
      </c>
      <c r="T79" s="37">
        <f>SUMPRODUCT(LTA!J79:AN79,LTA!J$101:AN$101,LTA!J$104:AN$104)</f>
        <v>61.09</v>
      </c>
      <c r="U79" s="37">
        <f>SUMPRODUCT(LTA!J79:AN79,LTA!J$102:AN$102,LTA!J$104:AN$104)</f>
        <v>135.55000000000001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-10</v>
      </c>
      <c r="AA79" s="75">
        <f>STOA!I79</f>
        <v>190.38</v>
      </c>
      <c r="AB79" s="75">
        <f>-STOA!O79</f>
        <v>0</v>
      </c>
      <c r="AC79">
        <f t="shared" si="3"/>
        <v>11.110281791549687</v>
      </c>
      <c r="AD79">
        <f t="shared" si="4"/>
        <v>1173.0754930020946</v>
      </c>
      <c r="AE79">
        <f>'IDT-1'!C79</f>
        <v>0</v>
      </c>
      <c r="AF79" s="24"/>
      <c r="AG79">
        <f t="shared" si="5"/>
        <v>1173.0754930020946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-29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5.4825499999999998</v>
      </c>
      <c r="E80">
        <f>GT_NG!Q80</f>
        <v>6.0771157495256176</v>
      </c>
      <c r="F80">
        <f>GT_Spot!Q80</f>
        <v>0</v>
      </c>
      <c r="G80">
        <f>PPCL_NG!Q80</f>
        <v>24.37</v>
      </c>
      <c r="H80">
        <f>PPCL_Spot!Q80</f>
        <v>0</v>
      </c>
      <c r="I80">
        <f>Bawana_NG!Q80</f>
        <v>57.597750087887192</v>
      </c>
      <c r="J80">
        <f>Bawana_RLNG!Q80</f>
        <v>0</v>
      </c>
      <c r="K80">
        <f>Bawana_Spot!Q80</f>
        <v>8.3205834911284118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647.4305516109539</v>
      </c>
      <c r="P80" s="36">
        <v>68.570000000000007</v>
      </c>
      <c r="Q80" s="36">
        <v>18.897459677419352</v>
      </c>
      <c r="R80" s="38">
        <v>0</v>
      </c>
      <c r="S80" s="38">
        <v>0</v>
      </c>
      <c r="T80" s="37">
        <f>SUMPRODUCT(LTA!J80:AN80,LTA!J$101:AN$101,LTA!J$104:AN$104)</f>
        <v>61.1</v>
      </c>
      <c r="U80" s="37">
        <f>SUMPRODUCT(LTA!J80:AN80,LTA!J$102:AN$102,LTA!J$104:AN$104)</f>
        <v>135.76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-10</v>
      </c>
      <c r="AA80" s="75">
        <f>STOA!I80</f>
        <v>190.38</v>
      </c>
      <c r="AB80" s="75">
        <f>-STOA!O80</f>
        <v>0</v>
      </c>
      <c r="AC80">
        <f t="shared" si="3"/>
        <v>11.126201994316661</v>
      </c>
      <c r="AD80">
        <f t="shared" si="4"/>
        <v>1172.8598086225977</v>
      </c>
      <c r="AE80">
        <f>'IDT-1'!C80</f>
        <v>0</v>
      </c>
      <c r="AF80" s="24"/>
      <c r="AG80">
        <f t="shared" si="5"/>
        <v>1172.8598086225977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5.4825499999999998</v>
      </c>
      <c r="E81">
        <f>GT_NG!Q81</f>
        <v>6.0771157495256176</v>
      </c>
      <c r="F81">
        <f>GT_Spot!Q81</f>
        <v>0</v>
      </c>
      <c r="G81">
        <f>PPCL_NG!Q81</f>
        <v>24.37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8.3205834911284118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785.78265609560469</v>
      </c>
      <c r="P81" s="36">
        <v>68.570000000000007</v>
      </c>
      <c r="Q81" s="36">
        <v>18.897459677419352</v>
      </c>
      <c r="R81" s="38">
        <v>0</v>
      </c>
      <c r="S81" s="38">
        <v>0</v>
      </c>
      <c r="T81" s="37">
        <f>SUMPRODUCT(LTA!J81:AN81,LTA!J$101:AN$101,LTA!J$104:AN$104)</f>
        <v>60.77</v>
      </c>
      <c r="U81" s="37">
        <f>SUMPRODUCT(LTA!J81:AN81,LTA!J$102:AN$102,LTA!J$104:AN$104)</f>
        <v>135.66999999999999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-15</v>
      </c>
      <c r="AA81" s="75">
        <f>STOA!I81</f>
        <v>190.38</v>
      </c>
      <c r="AB81" s="75">
        <f>-STOA!O81</f>
        <v>0</v>
      </c>
      <c r="AC81">
        <f t="shared" si="3"/>
        <v>13.201182883434535</v>
      </c>
      <c r="AD81">
        <f t="shared" si="4"/>
        <v>1211.716932218131</v>
      </c>
      <c r="AE81">
        <f>'IDT-1'!C81</f>
        <v>0</v>
      </c>
      <c r="AF81" s="24"/>
      <c r="AG81">
        <f t="shared" si="5"/>
        <v>1211.716932218131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-122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5.4825499999999998</v>
      </c>
      <c r="E82">
        <f>GT_NG!Q82</f>
        <v>5.831504145282274</v>
      </c>
      <c r="F82">
        <f>GT_Spot!Q82</f>
        <v>0</v>
      </c>
      <c r="G82">
        <f>PPCL_NG!Q82</f>
        <v>24.17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8.3205834911284118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786.35496517967374</v>
      </c>
      <c r="P82" s="36">
        <v>68.570000000000007</v>
      </c>
      <c r="Q82" s="36">
        <v>18.897459677419352</v>
      </c>
      <c r="R82" s="38">
        <v>0</v>
      </c>
      <c r="S82" s="38">
        <v>0</v>
      </c>
      <c r="T82" s="37">
        <f>SUMPRODUCT(LTA!J82:AN82,LTA!J$101:AN$101,LTA!J$104:AN$104)</f>
        <v>60.29</v>
      </c>
      <c r="U82" s="37">
        <f>SUMPRODUCT(LTA!J82:AN82,LTA!J$102:AN$102,LTA!J$104:AN$104)</f>
        <v>135.22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-15</v>
      </c>
      <c r="AA82" s="75">
        <f>STOA!I82</f>
        <v>190.38</v>
      </c>
      <c r="AB82" s="75">
        <f>-STOA!O82</f>
        <v>0</v>
      </c>
      <c r="AC82">
        <f t="shared" si="3"/>
        <v>13.274016968956758</v>
      </c>
      <c r="AD82">
        <f t="shared" si="4"/>
        <v>1201.8407956124342</v>
      </c>
      <c r="AE82">
        <f>'IDT-1'!C82</f>
        <v>0</v>
      </c>
      <c r="AF82" s="24"/>
      <c r="AG82">
        <f t="shared" si="5"/>
        <v>1201.8407956124342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-131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5.4825499999999998</v>
      </c>
      <c r="E83">
        <f>GT_NG!Q83</f>
        <v>6.0771157495256176</v>
      </c>
      <c r="F83">
        <f>GT_Spot!Q83</f>
        <v>0</v>
      </c>
      <c r="G83">
        <f>PPCL_NG!Q83</f>
        <v>24.17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782.67965655755233</v>
      </c>
      <c r="P83" s="36">
        <v>68.570000000000007</v>
      </c>
      <c r="Q83" s="36">
        <v>18.897459677419352</v>
      </c>
      <c r="R83" s="38">
        <v>0</v>
      </c>
      <c r="S83" s="38">
        <v>0</v>
      </c>
      <c r="T83" s="37">
        <f>SUMPRODUCT(LTA!J83:AN83,LTA!J$101:AN$101,LTA!J$104:AN$104)</f>
        <v>59.33</v>
      </c>
      <c r="U83" s="37">
        <f>SUMPRODUCT(LTA!J83:AN83,LTA!J$102:AN$102,LTA!J$104:AN$104)</f>
        <v>134.84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-55</v>
      </c>
      <c r="AA83" s="75">
        <f>STOA!I83</f>
        <v>220.07</v>
      </c>
      <c r="AB83" s="75">
        <f>-STOA!O83</f>
        <v>0</v>
      </c>
      <c r="AC83">
        <f t="shared" si="3"/>
        <v>13.792975856409704</v>
      </c>
      <c r="AD83">
        <f t="shared" si="4"/>
        <v>1175.9215562159748</v>
      </c>
      <c r="AE83">
        <f>'IDT-1'!C83</f>
        <v>0</v>
      </c>
      <c r="AF83" s="24"/>
      <c r="AG83">
        <f t="shared" si="5"/>
        <v>1175.9215562159748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-133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5.4825499999999998</v>
      </c>
      <c r="E84">
        <f>GT_NG!Q84</f>
        <v>6.0771157495256176</v>
      </c>
      <c r="F84">
        <f>GT_Spot!Q84</f>
        <v>0</v>
      </c>
      <c r="G84">
        <f>PPCL_NG!Q84</f>
        <v>24.17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782.67965655755233</v>
      </c>
      <c r="P84" s="36">
        <v>68.570000000000007</v>
      </c>
      <c r="Q84" s="36">
        <v>18.897459677419352</v>
      </c>
      <c r="R84" s="38">
        <v>0</v>
      </c>
      <c r="S84" s="38">
        <v>0</v>
      </c>
      <c r="T84" s="37">
        <f>SUMPRODUCT(LTA!J84:AN84,LTA!J$101:AN$101,LTA!J$104:AN$104)</f>
        <v>58.27</v>
      </c>
      <c r="U84" s="37">
        <f>SUMPRODUCT(LTA!J84:AN84,LTA!J$102:AN$102,LTA!J$104:AN$104)</f>
        <v>134.82999999999998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-65</v>
      </c>
      <c r="AA84" s="75">
        <f>STOA!I84</f>
        <v>220.07</v>
      </c>
      <c r="AB84" s="75">
        <f>-STOA!O84</f>
        <v>0</v>
      </c>
      <c r="AC84">
        <f t="shared" si="3"/>
        <v>13.792437983931899</v>
      </c>
      <c r="AD84">
        <f t="shared" si="4"/>
        <v>1173.8520940884525</v>
      </c>
      <c r="AE84">
        <f>'IDT-1'!C84</f>
        <v>0</v>
      </c>
      <c r="AF84" s="24"/>
      <c r="AG84">
        <f t="shared" si="5"/>
        <v>1173.8520940884525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-124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5.4825499999999998</v>
      </c>
      <c r="E85">
        <f>GT_NG!Q85</f>
        <v>6.0771157495256176</v>
      </c>
      <c r="F85">
        <f>GT_Spot!Q85</f>
        <v>0</v>
      </c>
      <c r="G85">
        <f>PPCL_NG!Q85</f>
        <v>24.37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790.77444071864363</v>
      </c>
      <c r="P85" s="36">
        <v>68.570000000000007</v>
      </c>
      <c r="Q85" s="36">
        <v>18.897459677419352</v>
      </c>
      <c r="R85" s="38">
        <v>0</v>
      </c>
      <c r="S85" s="38">
        <v>0</v>
      </c>
      <c r="T85" s="37">
        <f>SUMPRODUCT(LTA!J85:AN85,LTA!J$101:AN$101,LTA!J$104:AN$104)</f>
        <v>57.4</v>
      </c>
      <c r="U85" s="37">
        <f>SUMPRODUCT(LTA!J85:AN85,LTA!J$102:AN$102,LTA!J$104:AN$104)</f>
        <v>134.5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-45</v>
      </c>
      <c r="AA85" s="75">
        <f>STOA!I85</f>
        <v>220.07</v>
      </c>
      <c r="AB85" s="75">
        <f>-STOA!O85</f>
        <v>0</v>
      </c>
      <c r="AC85">
        <f t="shared" si="3"/>
        <v>13.695065789149989</v>
      </c>
      <c r="AD85">
        <f t="shared" si="4"/>
        <v>1199.0442504443258</v>
      </c>
      <c r="AE85">
        <f>'IDT-1'!C85</f>
        <v>-8.891</v>
      </c>
      <c r="AF85" s="24"/>
      <c r="AG85">
        <f t="shared" si="5"/>
        <v>1190.1532504443257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-126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5.4825499999999998</v>
      </c>
      <c r="E86">
        <f>GT_NG!Q86</f>
        <v>6.0771157495256176</v>
      </c>
      <c r="F86">
        <f>GT_Spot!Q86</f>
        <v>0</v>
      </c>
      <c r="G86">
        <f>PPCL_NG!Q86</f>
        <v>24.37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779.6875993199028</v>
      </c>
      <c r="P86" s="36">
        <v>68.570000000000007</v>
      </c>
      <c r="Q86" s="36">
        <v>18.897459677419352</v>
      </c>
      <c r="R86" s="38">
        <v>0</v>
      </c>
      <c r="S86" s="38">
        <v>0</v>
      </c>
      <c r="T86" s="37">
        <f>SUMPRODUCT(LTA!J86:AN86,LTA!J$101:AN$101,LTA!J$104:AN$104)</f>
        <v>56.38</v>
      </c>
      <c r="U86" s="37">
        <f>SUMPRODUCT(LTA!J86:AN86,LTA!J$102:AN$102,LTA!J$104:AN$104)</f>
        <v>120.72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-5</v>
      </c>
      <c r="AA86" s="75">
        <f>STOA!I86</f>
        <v>220.07</v>
      </c>
      <c r="AB86" s="75">
        <f>-STOA!O86</f>
        <v>0</v>
      </c>
      <c r="AC86">
        <f t="shared" si="3"/>
        <v>13.254186524308381</v>
      </c>
      <c r="AD86">
        <f t="shared" si="4"/>
        <v>1197.5982883104266</v>
      </c>
      <c r="AE86">
        <f>'IDT-1'!C86</f>
        <v>-29.212</v>
      </c>
      <c r="AF86" s="24"/>
      <c r="AG86">
        <f t="shared" si="5"/>
        <v>1168.3862883104266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-142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5.4825499999999998</v>
      </c>
      <c r="E87">
        <f>GT_NG!Q87</f>
        <v>6.0771157495256176</v>
      </c>
      <c r="F87">
        <f>GT_Spot!Q87</f>
        <v>0</v>
      </c>
      <c r="G87">
        <f>PPCL_NG!Q87</f>
        <v>24.37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771.7983210507</v>
      </c>
      <c r="P87" s="36">
        <v>68.570000000000007</v>
      </c>
      <c r="Q87" s="36">
        <v>18.897459677419352</v>
      </c>
      <c r="R87" s="38">
        <v>0</v>
      </c>
      <c r="S87" s="38">
        <v>0</v>
      </c>
      <c r="T87" s="37">
        <f>SUMPRODUCT(LTA!J87:AN87,LTA!J$101:AN$101,LTA!J$104:AN$104)</f>
        <v>54</v>
      </c>
      <c r="U87" s="37">
        <f>SUMPRODUCT(LTA!J87:AN87,LTA!J$102:AN$102,LTA!J$104:AN$104)</f>
        <v>120.38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220.07</v>
      </c>
      <c r="AB87" s="75">
        <f>-STOA!O87</f>
        <v>0</v>
      </c>
      <c r="AC87">
        <f t="shared" si="3"/>
        <v>13.462681211294036</v>
      </c>
      <c r="AD87">
        <f t="shared" si="4"/>
        <v>1152.7805153542381</v>
      </c>
      <c r="AE87">
        <f>'IDT-1'!C87</f>
        <v>-20</v>
      </c>
      <c r="AF87" s="24"/>
      <c r="AG87">
        <f t="shared" si="5"/>
        <v>1132.7805153542381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-181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5.4825499999999998</v>
      </c>
      <c r="E88">
        <f>GT_NG!Q88</f>
        <v>6.0771157495256176</v>
      </c>
      <c r="F88">
        <f>GT_Spot!Q88</f>
        <v>0</v>
      </c>
      <c r="G88">
        <f>PPCL_NG!Q88</f>
        <v>24.37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771.2542327891058</v>
      </c>
      <c r="P88" s="36">
        <v>68.570000000000007</v>
      </c>
      <c r="Q88" s="36">
        <v>18.897459677419352</v>
      </c>
      <c r="R88" s="38">
        <v>0</v>
      </c>
      <c r="S88" s="38">
        <v>0</v>
      </c>
      <c r="T88" s="37">
        <f>SUMPRODUCT(LTA!J88:AN88,LTA!J$101:AN$101,LTA!J$104:AN$104)</f>
        <v>51.33</v>
      </c>
      <c r="U88" s="37">
        <f>SUMPRODUCT(LTA!J88:AN88,LTA!J$102:AN$102,LTA!J$104:AN$104)</f>
        <v>120.05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220.07</v>
      </c>
      <c r="AB88" s="75">
        <f>-STOA!O88</f>
        <v>0</v>
      </c>
      <c r="AC88">
        <f t="shared" si="3"/>
        <v>13.475883872202983</v>
      </c>
      <c r="AD88">
        <f t="shared" si="4"/>
        <v>1144.2232244317349</v>
      </c>
      <c r="AE88">
        <f>'IDT-1'!C88</f>
        <v>-5</v>
      </c>
      <c r="AF88" s="24"/>
      <c r="AG88">
        <f t="shared" si="5"/>
        <v>1139.2232244317349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-186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5.4825499999999998</v>
      </c>
      <c r="E89">
        <f>GT_NG!Q89</f>
        <v>6.0771157495256176</v>
      </c>
      <c r="F89">
        <f>GT_Spot!Q89</f>
        <v>0</v>
      </c>
      <c r="G89">
        <f>PPCL_NG!Q89</f>
        <v>24.37</v>
      </c>
      <c r="H89">
        <f>PPCL_Spot!Q89</f>
        <v>0</v>
      </c>
      <c r="I89">
        <f>Bawana_NG!Q89</f>
        <v>55.000000000000007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770.06429217586583</v>
      </c>
      <c r="P89" s="36">
        <v>68.570000000000007</v>
      </c>
      <c r="Q89" s="36">
        <v>18.897459677419352</v>
      </c>
      <c r="R89" s="38">
        <v>0</v>
      </c>
      <c r="S89" s="38">
        <v>0</v>
      </c>
      <c r="T89" s="37">
        <f>SUMPRODUCT(LTA!J89:AN89,LTA!J$101:AN$101,LTA!J$104:AN$104)</f>
        <v>43.59</v>
      </c>
      <c r="U89" s="37">
        <f>SUMPRODUCT(LTA!J89:AN89,LTA!J$102:AN$102,LTA!J$104:AN$104)</f>
        <v>119.55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220.07</v>
      </c>
      <c r="AB89" s="75">
        <f>-STOA!O89</f>
        <v>0</v>
      </c>
      <c r="AC89">
        <f t="shared" si="3"/>
        <v>13.219112026155745</v>
      </c>
      <c r="AD89">
        <f t="shared" si="4"/>
        <v>1149.4523055766551</v>
      </c>
      <c r="AE89">
        <f>'IDT-1'!C89</f>
        <v>0</v>
      </c>
      <c r="AF89" s="24"/>
      <c r="AG89">
        <f t="shared" si="5"/>
        <v>1149.4523055766551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-169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5.4825499999999998</v>
      </c>
      <c r="E90">
        <f>GT_NG!Q90</f>
        <v>6.0771157495256176</v>
      </c>
      <c r="F90">
        <f>GT_Spot!Q90</f>
        <v>0</v>
      </c>
      <c r="G90">
        <f>PPCL_NG!Q90</f>
        <v>24.37</v>
      </c>
      <c r="H90">
        <f>PPCL_Spot!Q90</f>
        <v>0</v>
      </c>
      <c r="I90">
        <f>Bawana_NG!Q90</f>
        <v>55.000000000000007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777.26539712357544</v>
      </c>
      <c r="P90" s="36">
        <v>68.570000000000007</v>
      </c>
      <c r="Q90" s="36">
        <v>18.897459677419352</v>
      </c>
      <c r="R90" s="38">
        <v>0</v>
      </c>
      <c r="S90" s="38">
        <v>0</v>
      </c>
      <c r="T90" s="37">
        <f>SUMPRODUCT(LTA!J90:AN90,LTA!J$101:AN$101,LTA!J$104:AN$104)</f>
        <v>42.84</v>
      </c>
      <c r="U90" s="37">
        <f>SUMPRODUCT(LTA!J90:AN90,LTA!J$102:AN$102,LTA!J$104:AN$104)</f>
        <v>119.22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220.07</v>
      </c>
      <c r="AB90" s="75">
        <f>-STOA!O90</f>
        <v>0</v>
      </c>
      <c r="AC90">
        <f t="shared" si="3"/>
        <v>13.19307460199583</v>
      </c>
      <c r="AD90">
        <f t="shared" si="4"/>
        <v>1164.5994479485244</v>
      </c>
      <c r="AE90">
        <f>'IDT-1'!C90</f>
        <v>0</v>
      </c>
      <c r="AF90" s="24"/>
      <c r="AG90">
        <f t="shared" si="5"/>
        <v>1164.5994479485244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-160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5.4825499999999998</v>
      </c>
      <c r="E91">
        <f>GT_NG!Q91</f>
        <v>6.0771157495256176</v>
      </c>
      <c r="F91">
        <f>GT_Spot!Q91</f>
        <v>0</v>
      </c>
      <c r="G91">
        <f>PPCL_NG!Q91</f>
        <v>24.37</v>
      </c>
      <c r="H91">
        <f>PPCL_Spot!Q91</f>
        <v>0</v>
      </c>
      <c r="I91">
        <f>Bawana_NG!Q91</f>
        <v>55.000000000000007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784.33052316586327</v>
      </c>
      <c r="P91" s="36">
        <v>68.570000000000007</v>
      </c>
      <c r="Q91" s="36">
        <v>18.897459677419352</v>
      </c>
      <c r="R91" s="38">
        <v>0</v>
      </c>
      <c r="S91" s="38">
        <v>0</v>
      </c>
      <c r="T91" s="37">
        <f>SUMPRODUCT(LTA!J91:AN91,LTA!J$101:AN$101,LTA!J$104:AN$104)</f>
        <v>41.84</v>
      </c>
      <c r="U91" s="37">
        <f>SUMPRODUCT(LTA!J91:AN91,LTA!J$102:AN$102,LTA!J$104:AN$104)</f>
        <v>118.22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271.01</v>
      </c>
      <c r="AB91" s="75">
        <f>-STOA!O91</f>
        <v>0</v>
      </c>
      <c r="AC91">
        <f t="shared" si="3"/>
        <v>14.405048040465784</v>
      </c>
      <c r="AD91">
        <f t="shared" si="4"/>
        <v>1138.3926005523424</v>
      </c>
      <c r="AE91">
        <f>'IDT-1'!C91</f>
        <v>-15</v>
      </c>
      <c r="AF91" s="24"/>
      <c r="AG91">
        <f t="shared" si="5"/>
        <v>1123.3926005523424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-241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5.4825499999999998</v>
      </c>
      <c r="E92">
        <f>GT_NG!Q92</f>
        <v>6.3195318215069509</v>
      </c>
      <c r="F92">
        <f>GT_Spot!Q92</f>
        <v>0</v>
      </c>
      <c r="G92">
        <f>PPCL_NG!Q92</f>
        <v>24.57</v>
      </c>
      <c r="H92">
        <f>PPCL_Spot!Q92</f>
        <v>0</v>
      </c>
      <c r="I92">
        <f>Bawana_NG!Q92</f>
        <v>55.000000000000007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784.3306088539814</v>
      </c>
      <c r="P92" s="36">
        <v>68.570000000000007</v>
      </c>
      <c r="Q92" s="36">
        <v>18.897459677419352</v>
      </c>
      <c r="R92" s="38">
        <v>0</v>
      </c>
      <c r="S92" s="38">
        <v>0</v>
      </c>
      <c r="T92" s="37">
        <f>SUMPRODUCT(LTA!J92:AN92,LTA!J$101:AN$101,LTA!J$104:AN$104)</f>
        <v>26.84</v>
      </c>
      <c r="U92" s="37">
        <f>SUMPRODUCT(LTA!J92:AN92,LTA!J$102:AN$102,LTA!J$104:AN$104)</f>
        <v>111.72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271.01</v>
      </c>
      <c r="AB92" s="75">
        <f>-STOA!O92</f>
        <v>0</v>
      </c>
      <c r="AC92">
        <f t="shared" si="3"/>
        <v>14.166473290821488</v>
      </c>
      <c r="AD92">
        <f t="shared" si="4"/>
        <v>1123.5736770620863</v>
      </c>
      <c r="AE92">
        <f>'IDT-1'!C92</f>
        <v>0</v>
      </c>
      <c r="AF92" s="24"/>
      <c r="AG92">
        <f t="shared" si="5"/>
        <v>1123.5736770620863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-235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5.4825499999999998</v>
      </c>
      <c r="E93">
        <f>GT_NG!Q93</f>
        <v>6.3195318215069509</v>
      </c>
      <c r="F93">
        <f>GT_Spot!Q93</f>
        <v>0</v>
      </c>
      <c r="G93">
        <f>PPCL_NG!Q93</f>
        <v>24.57</v>
      </c>
      <c r="H93">
        <f>PPCL_Spot!Q93</f>
        <v>0</v>
      </c>
      <c r="I93">
        <f>Bawana_NG!Q93</f>
        <v>55.000000000000007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650.86807039654593</v>
      </c>
      <c r="P93" s="36">
        <v>68.570000000000007</v>
      </c>
      <c r="Q93" s="36">
        <v>18.897459677419352</v>
      </c>
      <c r="R93" s="38">
        <v>0</v>
      </c>
      <c r="S93" s="38">
        <v>0</v>
      </c>
      <c r="T93" s="37">
        <f>SUMPRODUCT(LTA!J93:AN93,LTA!J$101:AN$101,LTA!J$104:AN$104)</f>
        <v>27</v>
      </c>
      <c r="U93" s="37">
        <f>SUMPRODUCT(LTA!J93:AN93,LTA!J$102:AN$102,LTA!J$104:AN$104)</f>
        <v>111.88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271.01</v>
      </c>
      <c r="AB93" s="75">
        <f>-STOA!O93</f>
        <v>0</v>
      </c>
      <c r="AC93">
        <f t="shared" si="3"/>
        <v>12.009346797432375</v>
      </c>
      <c r="AD93">
        <f t="shared" si="4"/>
        <v>1103.58826509804</v>
      </c>
      <c r="AE93">
        <f>'IDT-1'!C93</f>
        <v>0</v>
      </c>
      <c r="AF93" s="24"/>
      <c r="AG93">
        <f t="shared" si="5"/>
        <v>1103.58826509804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-124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5.4825499999999998</v>
      </c>
      <c r="E94">
        <f>GT_NG!Q94</f>
        <v>6.3195318215069509</v>
      </c>
      <c r="F94">
        <f>GT_Spot!Q94</f>
        <v>0</v>
      </c>
      <c r="G94">
        <f>PPCL_NG!Q94</f>
        <v>24.57</v>
      </c>
      <c r="H94">
        <f>PPCL_Spot!Q94</f>
        <v>0</v>
      </c>
      <c r="I94">
        <f>Bawana_NG!Q94</f>
        <v>55.000000000000007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647.3094925326817</v>
      </c>
      <c r="P94" s="36">
        <v>68.570000000000007</v>
      </c>
      <c r="Q94" s="36">
        <v>18.897459677419352</v>
      </c>
      <c r="R94" s="38">
        <v>0</v>
      </c>
      <c r="S94" s="38">
        <v>0</v>
      </c>
      <c r="T94" s="37">
        <f>SUMPRODUCT(LTA!J94:AN94,LTA!J$101:AN$101,LTA!J$104:AN$104)</f>
        <v>27.51</v>
      </c>
      <c r="U94" s="37">
        <f>SUMPRODUCT(LTA!J94:AN94,LTA!J$102:AN$102,LTA!J$104:AN$104)</f>
        <v>112.05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271.01</v>
      </c>
      <c r="AB94" s="75">
        <f>-STOA!O94</f>
        <v>0</v>
      </c>
      <c r="AC94">
        <f t="shared" si="3"/>
        <v>11.806452761786463</v>
      </c>
      <c r="AD94">
        <f t="shared" si="4"/>
        <v>1120.9125812698214</v>
      </c>
      <c r="AE94">
        <f>'IDT-1'!C94</f>
        <v>0</v>
      </c>
      <c r="AF94" s="24"/>
      <c r="AG94">
        <f t="shared" si="5"/>
        <v>1120.9125812698214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-104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5.4825499999999998</v>
      </c>
      <c r="E95">
        <f>GT_NG!Q95</f>
        <v>6.3195318215069509</v>
      </c>
      <c r="F95">
        <f>GT_Spot!Q95</f>
        <v>0</v>
      </c>
      <c r="G95">
        <f>PPCL_NG!Q95</f>
        <v>24.57</v>
      </c>
      <c r="H95">
        <f>PPCL_Spot!Q95</f>
        <v>0</v>
      </c>
      <c r="I95">
        <f>Bawana_NG!Q95</f>
        <v>55.000000000000007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632.14287696549889</v>
      </c>
      <c r="P95" s="36">
        <v>68.570000000000007</v>
      </c>
      <c r="Q95" s="36">
        <v>18.897459677419352</v>
      </c>
      <c r="R95" s="38">
        <v>0</v>
      </c>
      <c r="S95" s="38">
        <v>0</v>
      </c>
      <c r="T95" s="37">
        <f>SUMPRODUCT(LTA!J95:AN95,LTA!J$101:AN$101,LTA!J$104:AN$104)</f>
        <v>28.51</v>
      </c>
      <c r="U95" s="37">
        <f>SUMPRODUCT(LTA!J95:AN95,LTA!J$102:AN$102,LTA!J$104:AN$104)</f>
        <v>112.55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271.01</v>
      </c>
      <c r="AB95" s="75">
        <f>-STOA!O95</f>
        <v>0</v>
      </c>
      <c r="AC95">
        <f t="shared" si="3"/>
        <v>11.686186544795255</v>
      </c>
      <c r="AD95">
        <f t="shared" si="4"/>
        <v>1107.3662319196299</v>
      </c>
      <c r="AE95">
        <f>'IDT-1'!C95</f>
        <v>0</v>
      </c>
      <c r="AF95" s="24"/>
      <c r="AG95">
        <f t="shared" si="5"/>
        <v>1107.3662319196299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-104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5.5991999999999997</v>
      </c>
      <c r="E96">
        <f>GT_NG!Q96</f>
        <v>6.3195318215069509</v>
      </c>
      <c r="F96">
        <f>GT_Spot!Q96</f>
        <v>0</v>
      </c>
      <c r="G96">
        <f>PPCL_NG!Q96</f>
        <v>24.57</v>
      </c>
      <c r="H96">
        <f>PPCL_Spot!Q96</f>
        <v>0</v>
      </c>
      <c r="I96">
        <f>Bawana_NG!Q96</f>
        <v>55.000000000000007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629.78454333949662</v>
      </c>
      <c r="P96" s="36">
        <v>68.570000000000007</v>
      </c>
      <c r="Q96" s="36">
        <v>18.897459677419352</v>
      </c>
      <c r="R96" s="38">
        <v>0</v>
      </c>
      <c r="S96" s="38">
        <v>0</v>
      </c>
      <c r="T96" s="37">
        <f>SUMPRODUCT(LTA!J96:AN96,LTA!J$101:AN$101,LTA!J$104:AN$104)</f>
        <v>45.12</v>
      </c>
      <c r="U96" s="37">
        <f>SUMPRODUCT(LTA!J96:AN96,LTA!J$102:AN$102,LTA!J$104:AN$104)</f>
        <v>112.88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271.01</v>
      </c>
      <c r="AB96" s="75">
        <f>-STOA!O96</f>
        <v>0</v>
      </c>
      <c r="AC96">
        <f t="shared" si="3"/>
        <v>11.762262963753264</v>
      </c>
      <c r="AD96">
        <f t="shared" si="4"/>
        <v>1127.9884718746696</v>
      </c>
      <c r="AE96">
        <f>'IDT-1'!C96</f>
        <v>0</v>
      </c>
      <c r="AF96" s="24"/>
      <c r="AG96">
        <f t="shared" si="5"/>
        <v>1127.9884718746696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-98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5.5991999999999997</v>
      </c>
      <c r="E97">
        <f>GT_NG!Q97</f>
        <v>6.3195318215069509</v>
      </c>
      <c r="F97">
        <f>GT_Spot!Q97</f>
        <v>0</v>
      </c>
      <c r="G97">
        <f>PPCL_NG!Q97</f>
        <v>24.57</v>
      </c>
      <c r="H97">
        <f>PPCL_Spot!Q97</f>
        <v>0</v>
      </c>
      <c r="I97">
        <f>Bawana_NG!Q97</f>
        <v>55.000000000000007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617.82471349653929</v>
      </c>
      <c r="P97" s="36">
        <v>68.570000000000007</v>
      </c>
      <c r="Q97" s="36">
        <v>18.897459677419352</v>
      </c>
      <c r="R97" s="38">
        <v>0</v>
      </c>
      <c r="S97" s="38">
        <v>0</v>
      </c>
      <c r="T97" s="37">
        <f>SUMPRODUCT(LTA!J97:AN97,LTA!J$101:AN$101,LTA!J$104:AN$104)</f>
        <v>48.54</v>
      </c>
      <c r="U97" s="37">
        <f>SUMPRODUCT(LTA!J97:AN97,LTA!J$102:AN$102,LTA!J$104:AN$104)</f>
        <v>112.88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271.01</v>
      </c>
      <c r="AB97" s="75">
        <f>-STOA!O97</f>
        <v>0</v>
      </c>
      <c r="AC97">
        <f t="shared" si="3"/>
        <v>11.624965568479871</v>
      </c>
      <c r="AD97">
        <f t="shared" si="4"/>
        <v>1126.5859394269858</v>
      </c>
      <c r="AE97">
        <f>'IDT-1'!C97</f>
        <v>0</v>
      </c>
      <c r="AF97" s="24"/>
      <c r="AG97">
        <f t="shared" si="5"/>
        <v>1126.5859394269858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-91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5.5991999999999997</v>
      </c>
      <c r="E98">
        <f>GT_NG!Q98</f>
        <v>6.3195318215069509</v>
      </c>
      <c r="F98">
        <f>GT_Spot!Q98</f>
        <v>0</v>
      </c>
      <c r="G98">
        <f>PPCL_NG!Q98</f>
        <v>24.57</v>
      </c>
      <c r="H98">
        <f>PPCL_Spot!Q98</f>
        <v>0</v>
      </c>
      <c r="I98">
        <f>Bawana_NG!Q98</f>
        <v>55.000000000000007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610.3559955243046</v>
      </c>
      <c r="P98" s="36">
        <v>68.570000000000007</v>
      </c>
      <c r="Q98" s="36">
        <v>18.897459677419352</v>
      </c>
      <c r="R98" s="38">
        <v>0</v>
      </c>
      <c r="S98" s="38">
        <v>0</v>
      </c>
      <c r="T98" s="37">
        <f>SUMPRODUCT(LTA!J98:AN98,LTA!J$101:AN$101,LTA!J$104:AN$104)</f>
        <v>51.76</v>
      </c>
      <c r="U98" s="37">
        <f>SUMPRODUCT(LTA!J98:AN98,LTA!J$102:AN$102,LTA!J$104:AN$104)</f>
        <v>112.88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271.01</v>
      </c>
      <c r="AB98" s="75">
        <f>-STOA!O98</f>
        <v>0</v>
      </c>
      <c r="AC98">
        <f t="shared" si="3"/>
        <v>11.552064340235425</v>
      </c>
      <c r="AD98">
        <f t="shared" si="4"/>
        <v>1126.4101226829955</v>
      </c>
      <c r="AE98">
        <f>'IDT-1'!C98</f>
        <v>0</v>
      </c>
      <c r="AF98" s="24"/>
      <c r="AG98">
        <f t="shared" si="5"/>
        <v>1126.4101226829955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-87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0.13313847749999999</v>
      </c>
      <c r="E99">
        <f t="shared" si="6"/>
        <v>0.14636989758435226</v>
      </c>
      <c r="F99">
        <f t="shared" si="6"/>
        <v>0</v>
      </c>
      <c r="G99">
        <f t="shared" si="6"/>
        <v>0.5966188299113393</v>
      </c>
      <c r="H99">
        <f t="shared" si="6"/>
        <v>0</v>
      </c>
      <c r="I99">
        <f t="shared" si="6"/>
        <v>1.3758516268895733</v>
      </c>
      <c r="J99">
        <f t="shared" si="6"/>
        <v>0</v>
      </c>
      <c r="K99">
        <f t="shared" si="6"/>
        <v>3.6448333271146015E-2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17.013366618377351</v>
      </c>
      <c r="P99" s="36">
        <f t="shared" si="6"/>
        <v>1.6456799999999985</v>
      </c>
      <c r="Q99" s="36">
        <f t="shared" si="6"/>
        <v>0.12283475806451614</v>
      </c>
      <c r="R99" s="38">
        <f t="shared" si="6"/>
        <v>0.27059116500433533</v>
      </c>
      <c r="S99" s="38">
        <f t="shared" si="6"/>
        <v>0</v>
      </c>
      <c r="T99" s="37">
        <f t="shared" si="6"/>
        <v>2.6079250000000012</v>
      </c>
      <c r="U99" s="37">
        <f t="shared" si="6"/>
        <v>2.8050424999999977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-3.1043525000000001</v>
      </c>
      <c r="AA99" s="75">
        <f t="shared" si="6"/>
        <v>4.6947000000000001</v>
      </c>
      <c r="AB99" s="75">
        <f t="shared" si="6"/>
        <v>0</v>
      </c>
      <c r="AC99">
        <f t="shared" si="6"/>
        <v>0.31603036729865175</v>
      </c>
      <c r="AD99">
        <f t="shared" si="6"/>
        <v>27.509064339303968</v>
      </c>
      <c r="AE99">
        <f t="shared" si="6"/>
        <v>-5.4029999999999995E-2</v>
      </c>
      <c r="AG99">
        <f t="shared" si="6"/>
        <v>27.455034339303971</v>
      </c>
      <c r="AI99">
        <f t="shared" si="6"/>
        <v>0</v>
      </c>
      <c r="AJ99">
        <f t="shared" si="6"/>
        <v>0</v>
      </c>
      <c r="AK99">
        <f t="shared" si="6"/>
        <v>0.40238000000000002</v>
      </c>
      <c r="AL99">
        <f t="shared" si="6"/>
        <v>-0.92149999999999999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45185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45185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7.1012400000000007</v>
      </c>
      <c r="E3">
        <f>GT_NG!T3</f>
        <v>7.9244781783681235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69.607280965587279</v>
      </c>
      <c r="J3">
        <f>Bawana_RLNG!T3</f>
        <v>70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963.2460836540364</v>
      </c>
      <c r="P3" s="36">
        <v>75.38000000000001</v>
      </c>
      <c r="Q3" s="36">
        <v>0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364.38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168.76</v>
      </c>
      <c r="AB3" s="75">
        <f>-STOA!P3</f>
        <v>0</v>
      </c>
      <c r="AC3">
        <f>SUMIF(B3:AB3,"&gt;0")*$AC$2-SUMIF(B3:AB3,"&lt;0")*($AC$2/(1-$AC$2))+SUMIF(AI3:AR3,"&gt;0")*$AC$2-SUMIF(AI3:AR3,"&lt;0")*($AC$2/(1-$AC$2))</f>
        <v>15.456311928622329</v>
      </c>
      <c r="AD3">
        <f>SUM(B3:AB3,AI3:AR3)-AC3</f>
        <v>1740.9427708693693</v>
      </c>
      <c r="AE3">
        <f>'IDT-1'!F3</f>
        <v>0</v>
      </c>
      <c r="AF3" s="24"/>
      <c r="AG3">
        <f>SUM(AD3:AF3)</f>
        <v>1740.9427708693693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7.1012400000000007</v>
      </c>
      <c r="E4">
        <f>GT_NG!T4</f>
        <v>7.9244781783681235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69.607280965587279</v>
      </c>
      <c r="J4">
        <f>Bawana_RLNG!T4</f>
        <v>70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963.35591632869887</v>
      </c>
      <c r="P4" s="36">
        <v>75.38000000000001</v>
      </c>
      <c r="Q4" s="36">
        <v>0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364.42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168.76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15.635193006603266</v>
      </c>
      <c r="AD4">
        <f t="shared" ref="AD4:AD67" si="1">SUM(B4:AB4,AI4:AR4)-AC4</f>
        <v>1720.9137224660512</v>
      </c>
      <c r="AE4">
        <f>'IDT-1'!F4</f>
        <v>0</v>
      </c>
      <c r="AF4" s="24"/>
      <c r="AG4">
        <f t="shared" ref="AG4:AG67" si="2">SUM(AD4:AF4)</f>
        <v>1720.9137224660512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7.1012400000000007</v>
      </c>
      <c r="E5">
        <f>GT_NG!T5</f>
        <v>7.9244781783681235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69.607280965587279</v>
      </c>
      <c r="J5">
        <f>Bawana_RLNG!T5</f>
        <v>70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963.35591632869887</v>
      </c>
      <c r="P5" s="36">
        <v>75.38000000000001</v>
      </c>
      <c r="Q5" s="36">
        <v>0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366.56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168.76</v>
      </c>
      <c r="AB5" s="75">
        <f>-STOA!P5</f>
        <v>0</v>
      </c>
      <c r="AC5">
        <f t="shared" si="0"/>
        <v>15.698415644214242</v>
      </c>
      <c r="AD5">
        <f t="shared" si="1"/>
        <v>1717.9904998284401</v>
      </c>
      <c r="AE5">
        <f>'IDT-1'!F5</f>
        <v>0</v>
      </c>
      <c r="AF5" s="24"/>
      <c r="AG5">
        <f t="shared" si="2"/>
        <v>1717.9904998284401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-25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7.1012400000000007</v>
      </c>
      <c r="E6">
        <f>GT_NG!T6</f>
        <v>7.9244781783681235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69.607280965587279</v>
      </c>
      <c r="J6">
        <f>Bawana_RLNG!T6</f>
        <v>70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971.34202048598149</v>
      </c>
      <c r="P6" s="36">
        <v>75.38000000000001</v>
      </c>
      <c r="Q6" s="36">
        <v>0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366.73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168.76</v>
      </c>
      <c r="AB6" s="75">
        <f>-STOA!P6</f>
        <v>0</v>
      </c>
      <c r="AC6">
        <f t="shared" si="0"/>
        <v>15.814579998409307</v>
      </c>
      <c r="AD6">
        <f t="shared" si="1"/>
        <v>1721.0304396315278</v>
      </c>
      <c r="AE6">
        <f>'IDT-1'!F6</f>
        <v>0</v>
      </c>
      <c r="AF6" s="24"/>
      <c r="AG6">
        <f t="shared" si="2"/>
        <v>1721.0304396315278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7.3118699999999999</v>
      </c>
      <c r="E7">
        <f>GT_NG!T7</f>
        <v>7.9244781783681235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69.607280965587279</v>
      </c>
      <c r="J7">
        <f>Bawana_RLNG!T7</f>
        <v>30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960.99029161730459</v>
      </c>
      <c r="P7" s="36">
        <v>75.38000000000001</v>
      </c>
      <c r="Q7" s="36">
        <v>0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366.65000000000003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148.63999999999999</v>
      </c>
      <c r="AB7" s="75">
        <f>-STOA!P7</f>
        <v>0</v>
      </c>
      <c r="AC7">
        <f t="shared" si="0"/>
        <v>14.929234502699092</v>
      </c>
      <c r="AD7">
        <f t="shared" si="1"/>
        <v>1681.5746862585613</v>
      </c>
      <c r="AE7">
        <f>'IDT-1'!F7</f>
        <v>0</v>
      </c>
      <c r="AF7" s="24"/>
      <c r="AG7">
        <f t="shared" si="2"/>
        <v>1681.5746862585613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7.3118699999999999</v>
      </c>
      <c r="E8">
        <f>GT_NG!T8</f>
        <v>7.9244781783681235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69.607280965587279</v>
      </c>
      <c r="J8">
        <f>Bawana_RLNG!T8</f>
        <v>30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944.06100957409365</v>
      </c>
      <c r="P8" s="36">
        <v>75.38000000000001</v>
      </c>
      <c r="Q8" s="36">
        <v>0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366.79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148.63999999999999</v>
      </c>
      <c r="AB8" s="75">
        <f>-STOA!P8</f>
        <v>0</v>
      </c>
      <c r="AC8">
        <f t="shared" si="0"/>
        <v>14.914660733551763</v>
      </c>
      <c r="AD8">
        <f t="shared" si="1"/>
        <v>1649.7999779844974</v>
      </c>
      <c r="AE8">
        <f>'IDT-1'!F8</f>
        <v>0</v>
      </c>
      <c r="AF8" s="24"/>
      <c r="AG8">
        <f t="shared" si="2"/>
        <v>1649.7999779844974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-15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7.3118699999999999</v>
      </c>
      <c r="E9">
        <f>GT_NG!T9</f>
        <v>7.9244781783681235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69.607280965587279</v>
      </c>
      <c r="J9">
        <f>Bawana_RLNG!T9</f>
        <v>30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903.13050628278074</v>
      </c>
      <c r="P9" s="36">
        <v>75.38000000000001</v>
      </c>
      <c r="Q9" s="36">
        <v>0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367.05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148.63999999999999</v>
      </c>
      <c r="AB9" s="75">
        <f>-STOA!P9</f>
        <v>0</v>
      </c>
      <c r="AC9">
        <f t="shared" si="0"/>
        <v>14.512369666977234</v>
      </c>
      <c r="AD9">
        <f t="shared" si="1"/>
        <v>1614.5317657597591</v>
      </c>
      <c r="AE9">
        <f>'IDT-1'!F9</f>
        <v>0</v>
      </c>
      <c r="AF9" s="24"/>
      <c r="AG9">
        <f t="shared" si="2"/>
        <v>1614.5317657597591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7.3118699999999999</v>
      </c>
      <c r="E10">
        <f>GT_NG!T10</f>
        <v>7.9244781783681235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69.607280965587279</v>
      </c>
      <c r="J10">
        <f>Bawana_RLNG!T10</f>
        <v>30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893.42807557870208</v>
      </c>
      <c r="P10" s="36">
        <v>75.38000000000001</v>
      </c>
      <c r="Q10" s="36">
        <v>0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367.18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148.63999999999999</v>
      </c>
      <c r="AB10" s="75">
        <f>-STOA!P10</f>
        <v>0</v>
      </c>
      <c r="AC10">
        <f t="shared" si="0"/>
        <v>14.516913552003293</v>
      </c>
      <c r="AD10">
        <f t="shared" si="1"/>
        <v>1594.9547911706545</v>
      </c>
      <c r="AE10">
        <f>'IDT-1'!F10</f>
        <v>0</v>
      </c>
      <c r="AF10" s="24"/>
      <c r="AG10">
        <f t="shared" si="2"/>
        <v>1594.9547911706545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7.3118699999999999</v>
      </c>
      <c r="E11">
        <f>GT_NG!T11</f>
        <v>8.2376005852231184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69.607280965587279</v>
      </c>
      <c r="J11">
        <f>Bawana_RLNG!T11</f>
        <v>30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935.49631074017736</v>
      </c>
      <c r="P11" s="36">
        <v>75.38000000000001</v>
      </c>
      <c r="Q11" s="36">
        <v>0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371.16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168.49</v>
      </c>
      <c r="AB11" s="75">
        <f>-STOA!P11</f>
        <v>0</v>
      </c>
      <c r="AC11">
        <f t="shared" si="0"/>
        <v>15.143964136215578</v>
      </c>
      <c r="AD11">
        <f t="shared" si="1"/>
        <v>1655.5390981547723</v>
      </c>
      <c r="AE11">
        <f>'IDT-1'!F11</f>
        <v>-74.962999999999994</v>
      </c>
      <c r="AF11" s="24"/>
      <c r="AG11">
        <f t="shared" si="2"/>
        <v>1580.5760981547724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-25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7.3118699999999999</v>
      </c>
      <c r="E12">
        <f>GT_NG!T12</f>
        <v>8.2376005852231184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69.607280965587279</v>
      </c>
      <c r="J12">
        <f>Bawana_RLNG!T12</f>
        <v>30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898.14886616349895</v>
      </c>
      <c r="P12" s="36">
        <v>75.38000000000001</v>
      </c>
      <c r="Q12" s="36">
        <v>0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370.84000000000003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168.49</v>
      </c>
      <c r="AB12" s="75">
        <f>-STOA!P12</f>
        <v>0</v>
      </c>
      <c r="AC12">
        <f t="shared" si="0"/>
        <v>14.812490623940809</v>
      </c>
      <c r="AD12">
        <f t="shared" si="1"/>
        <v>1618.2031270903688</v>
      </c>
      <c r="AE12">
        <f>'IDT-1'!F12</f>
        <v>-57.087000000000003</v>
      </c>
      <c r="AF12" s="24"/>
      <c r="AG12">
        <f t="shared" si="2"/>
        <v>1561.1161270903688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-25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7.3118699999999999</v>
      </c>
      <c r="E13">
        <f>GT_NG!T13</f>
        <v>8.2376005852231184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69.607280965587279</v>
      </c>
      <c r="J13">
        <f>Bawana_RLNG!T13</f>
        <v>30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859.34175103897155</v>
      </c>
      <c r="P13" s="36">
        <v>75.38000000000001</v>
      </c>
      <c r="Q13" s="36">
        <v>0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368.57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168.49</v>
      </c>
      <c r="AB13" s="75">
        <f>-STOA!P13</f>
        <v>0</v>
      </c>
      <c r="AC13">
        <f t="shared" si="0"/>
        <v>14.584183923677896</v>
      </c>
      <c r="AD13">
        <f t="shared" si="1"/>
        <v>1562.3543186661041</v>
      </c>
      <c r="AE13">
        <f>'IDT-1'!F13</f>
        <v>-36.328000000000003</v>
      </c>
      <c r="AF13" s="24"/>
      <c r="AG13">
        <f t="shared" si="2"/>
        <v>1526.0263186661041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7.3118699999999999</v>
      </c>
      <c r="E14">
        <f>GT_NG!T14</f>
        <v>8.2376005852231184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69.607280965587279</v>
      </c>
      <c r="J14">
        <f>Bawana_RLNG!T14</f>
        <v>30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859.34175103897155</v>
      </c>
      <c r="P14" s="36">
        <v>75.38000000000001</v>
      </c>
      <c r="Q14" s="36">
        <v>0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369.36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168.49</v>
      </c>
      <c r="AB14" s="75">
        <f>-STOA!P14</f>
        <v>0</v>
      </c>
      <c r="AC14">
        <f t="shared" si="0"/>
        <v>14.946261024565707</v>
      </c>
      <c r="AD14">
        <f t="shared" si="1"/>
        <v>1522.7822415652163</v>
      </c>
      <c r="AE14">
        <f>'IDT-1'!F14</f>
        <v>-18.452000000000002</v>
      </c>
      <c r="AF14" s="24"/>
      <c r="AG14">
        <f t="shared" si="2"/>
        <v>1504.3302415652163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-80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7.3118699999999999</v>
      </c>
      <c r="E15">
        <f>GT_NG!T15</f>
        <v>8.2376005852231184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69.607280965587279</v>
      </c>
      <c r="J15">
        <f>Bawana_RLNG!T15</f>
        <v>30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932.08491560701657</v>
      </c>
      <c r="P15" s="36">
        <v>75.38000000000001</v>
      </c>
      <c r="Q15" s="36">
        <v>0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369.21999999999997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-150</v>
      </c>
      <c r="AA15" s="75">
        <f>STOA!J15</f>
        <v>168.3</v>
      </c>
      <c r="AB15" s="75">
        <f>-STOA!P15</f>
        <v>0</v>
      </c>
      <c r="AC15">
        <f t="shared" si="0"/>
        <v>16.604481537816966</v>
      </c>
      <c r="AD15">
        <f t="shared" si="1"/>
        <v>1478.53718562001</v>
      </c>
      <c r="AE15">
        <f>'IDT-1'!F15</f>
        <v>-1.153</v>
      </c>
      <c r="AF15" s="24"/>
      <c r="AG15">
        <f t="shared" si="2"/>
        <v>1477.3841856200099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-45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7.3118699999999999</v>
      </c>
      <c r="E16">
        <f>GT_NG!T16</f>
        <v>8.2376005852231184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69.607280965587279</v>
      </c>
      <c r="J16">
        <f>Bawana_RLNG!T16</f>
        <v>30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932.08491560701657</v>
      </c>
      <c r="P16" s="36">
        <v>75.38000000000001</v>
      </c>
      <c r="Q16" s="36">
        <v>0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368.63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-153.80000000000001</v>
      </c>
      <c r="AA16" s="75">
        <f>STOA!J16</f>
        <v>168.3</v>
      </c>
      <c r="AB16" s="75">
        <f>-STOA!P16</f>
        <v>0</v>
      </c>
      <c r="AC16">
        <f t="shared" si="0"/>
        <v>16.721807697623262</v>
      </c>
      <c r="AD16">
        <f t="shared" si="1"/>
        <v>1464.0298594602036</v>
      </c>
      <c r="AE16">
        <f>'IDT-1'!F16</f>
        <v>0</v>
      </c>
      <c r="AF16" s="24"/>
      <c r="AG16">
        <f t="shared" si="2"/>
        <v>1464.0298594602036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-55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7.3118699999999999</v>
      </c>
      <c r="E17">
        <f>GT_NG!T17</f>
        <v>8.2376005852231184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69.607280965587279</v>
      </c>
      <c r="J17">
        <f>Bawana_RLNG!T17</f>
        <v>30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885.21405888778463</v>
      </c>
      <c r="P17" s="36">
        <v>75.38000000000001</v>
      </c>
      <c r="Q17" s="36">
        <v>0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367.56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-142.19999999999999</v>
      </c>
      <c r="AA17" s="75">
        <f>STOA!J17</f>
        <v>168.3</v>
      </c>
      <c r="AB17" s="75">
        <f>-STOA!P17</f>
        <v>0</v>
      </c>
      <c r="AC17">
        <f t="shared" si="0"/>
        <v>16.063769966403623</v>
      </c>
      <c r="AD17">
        <f t="shared" si="1"/>
        <v>1443.3470404721913</v>
      </c>
      <c r="AE17">
        <f>'IDT-1'!F17</f>
        <v>0</v>
      </c>
      <c r="AF17" s="24"/>
      <c r="AG17">
        <f t="shared" si="2"/>
        <v>1443.3470404721913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7.3118699999999999</v>
      </c>
      <c r="E18">
        <f>GT_NG!T18</f>
        <v>8.2376005852231184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69.607280965587279</v>
      </c>
      <c r="J18">
        <f>Bawana_RLNG!T18</f>
        <v>30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865.81027531208485</v>
      </c>
      <c r="P18" s="36">
        <v>75.38000000000001</v>
      </c>
      <c r="Q18" s="36">
        <v>0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367.31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-149.69999999999999</v>
      </c>
      <c r="AA18" s="75">
        <f>STOA!J18</f>
        <v>168.3</v>
      </c>
      <c r="AB18" s="75">
        <f>-STOA!P18</f>
        <v>0</v>
      </c>
      <c r="AC18">
        <f t="shared" si="0"/>
        <v>15.957402627353931</v>
      </c>
      <c r="AD18">
        <f t="shared" si="1"/>
        <v>1416.2996242355412</v>
      </c>
      <c r="AE18">
        <f>'IDT-1'!F18</f>
        <v>0</v>
      </c>
      <c r="AF18" s="24"/>
      <c r="AG18">
        <f t="shared" si="2"/>
        <v>1416.2996242355412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7.3118699999999999</v>
      </c>
      <c r="E19">
        <f>GT_NG!T19</f>
        <v>8.2376005852231184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69.607280965587279</v>
      </c>
      <c r="J19">
        <f>Bawana_RLNG!T19</f>
        <v>30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800.68106378419407</v>
      </c>
      <c r="P19" s="36">
        <v>75.38000000000001</v>
      </c>
      <c r="Q19" s="36">
        <v>0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366.51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168.2</v>
      </c>
      <c r="AB19" s="75">
        <f>-STOA!P19</f>
        <v>0</v>
      </c>
      <c r="AC19">
        <f t="shared" si="0"/>
        <v>14.846321352833431</v>
      </c>
      <c r="AD19">
        <f t="shared" si="1"/>
        <v>1411.081493982171</v>
      </c>
      <c r="AE19">
        <f>'IDT-1'!F19</f>
        <v>0</v>
      </c>
      <c r="AF19" s="24"/>
      <c r="AG19">
        <f t="shared" si="2"/>
        <v>1411.081493982171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-130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7.3118699999999999</v>
      </c>
      <c r="E20">
        <f>GT_NG!T20</f>
        <v>8.2376005852231184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69.607280965587279</v>
      </c>
      <c r="J20">
        <f>Bawana_RLNG!T20</f>
        <v>30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742.46917279557852</v>
      </c>
      <c r="P20" s="36">
        <v>75.38000000000001</v>
      </c>
      <c r="Q20" s="36">
        <v>0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366.18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</v>
      </c>
      <c r="AA20" s="75">
        <f>STOA!J20</f>
        <v>168.2</v>
      </c>
      <c r="AB20" s="75">
        <f>-STOA!P20</f>
        <v>0</v>
      </c>
      <c r="AC20">
        <f t="shared" si="0"/>
        <v>14.082565141512147</v>
      </c>
      <c r="AD20">
        <f t="shared" si="1"/>
        <v>1381.3033592048769</v>
      </c>
      <c r="AE20">
        <f>'IDT-1'!F20</f>
        <v>0</v>
      </c>
      <c r="AF20" s="24"/>
      <c r="AG20">
        <f t="shared" si="2"/>
        <v>1381.3033592048769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-100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7.3118699999999999</v>
      </c>
      <c r="E21">
        <f>GT_NG!T21</f>
        <v>8.2376005852231184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69.607280965587279</v>
      </c>
      <c r="J21">
        <f>Bawana_RLNG!T21</f>
        <v>30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784.90304063273322</v>
      </c>
      <c r="P21" s="36">
        <v>75.38000000000001</v>
      </c>
      <c r="Q21" s="36">
        <v>0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365.91999999999996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-49.5</v>
      </c>
      <c r="AA21" s="75">
        <f>STOA!J21</f>
        <v>168.2</v>
      </c>
      <c r="AB21" s="75">
        <f>-STOA!P21</f>
        <v>0</v>
      </c>
      <c r="AC21">
        <f t="shared" si="0"/>
        <v>15.052968786227291</v>
      </c>
      <c r="AD21">
        <f t="shared" si="1"/>
        <v>1355.0068233973163</v>
      </c>
      <c r="AE21">
        <f>'IDT-1'!F21</f>
        <v>0</v>
      </c>
      <c r="AF21" s="24"/>
      <c r="AG21">
        <f t="shared" si="2"/>
        <v>1355.0068233973163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-120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7.3118699999999999</v>
      </c>
      <c r="E22">
        <f>GT_NG!T22</f>
        <v>8.2376005852231184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69.607280965587279</v>
      </c>
      <c r="J22">
        <f>Bawana_RLNG!T22</f>
        <v>30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911.42404480141249</v>
      </c>
      <c r="P22" s="36">
        <v>75.38000000000001</v>
      </c>
      <c r="Q22" s="36">
        <v>0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361.46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-257.5</v>
      </c>
      <c r="AA22" s="75">
        <f>STOA!J22</f>
        <v>168.2</v>
      </c>
      <c r="AB22" s="75">
        <f>-STOA!P22</f>
        <v>0</v>
      </c>
      <c r="AC22">
        <f t="shared" si="0"/>
        <v>17.307896583363647</v>
      </c>
      <c r="AD22">
        <f t="shared" si="1"/>
        <v>1341.8128997688596</v>
      </c>
      <c r="AE22">
        <f>'IDT-1'!F22</f>
        <v>0</v>
      </c>
      <c r="AF22" s="24"/>
      <c r="AG22">
        <f t="shared" si="2"/>
        <v>1341.8128997688596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-45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7.3118699999999999</v>
      </c>
      <c r="E23">
        <f>GT_NG!T23</f>
        <v>8.2376005852231184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69.607280965587279</v>
      </c>
      <c r="J23">
        <f>Bawana_RLNG!T23</f>
        <v>30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932.54649790135602</v>
      </c>
      <c r="P23" s="36">
        <v>75.38000000000001</v>
      </c>
      <c r="Q23" s="36">
        <v>0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361.68999999999994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-291</v>
      </c>
      <c r="AA23" s="75">
        <f>STOA!J23</f>
        <v>168.02</v>
      </c>
      <c r="AB23" s="75">
        <f>-STOA!P23</f>
        <v>0</v>
      </c>
      <c r="AC23">
        <f t="shared" si="0"/>
        <v>17.791631442636692</v>
      </c>
      <c r="AD23">
        <f t="shared" si="1"/>
        <v>1329.0016180095297</v>
      </c>
      <c r="AE23">
        <f>'IDT-1'!F23</f>
        <v>0</v>
      </c>
      <c r="AF23" s="24"/>
      <c r="AG23">
        <f t="shared" si="2"/>
        <v>1329.0016180095297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-45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7.3118699999999999</v>
      </c>
      <c r="E24">
        <f>GT_NG!T24</f>
        <v>7.9244781783681235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69.607280965587279</v>
      </c>
      <c r="J24">
        <f>Bawana_RLNG!T24</f>
        <v>30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932.54639555610652</v>
      </c>
      <c r="P24" s="36">
        <v>75.38000000000001</v>
      </c>
      <c r="Q24" s="36">
        <v>0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361.46999999999997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-347</v>
      </c>
      <c r="AA24" s="75">
        <f>STOA!J24</f>
        <v>168.02</v>
      </c>
      <c r="AB24" s="75">
        <f>-STOA!P24</f>
        <v>0</v>
      </c>
      <c r="AC24">
        <f t="shared" si="0"/>
        <v>17.884598467562324</v>
      </c>
      <c r="AD24">
        <f t="shared" si="1"/>
        <v>1317.3754262324999</v>
      </c>
      <c r="AE24">
        <f>'IDT-1'!F24</f>
        <v>0</v>
      </c>
      <c r="AF24" s="24"/>
      <c r="AG24">
        <f t="shared" si="2"/>
        <v>1317.3754262324999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7.3118699999999999</v>
      </c>
      <c r="E25">
        <f>GT_NG!T25</f>
        <v>7.9244781783681235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69.607280965587279</v>
      </c>
      <c r="J25">
        <f>Bawana_RLNG!T25</f>
        <v>30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935.78128539299883</v>
      </c>
      <c r="P25" s="36">
        <v>75.38000000000001</v>
      </c>
      <c r="Q25" s="36">
        <v>0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363.04999999999995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-363</v>
      </c>
      <c r="AA25" s="75">
        <f>STOA!J25</f>
        <v>168.02</v>
      </c>
      <c r="AB25" s="75">
        <f>-STOA!P25</f>
        <v>0</v>
      </c>
      <c r="AC25">
        <f t="shared" si="0"/>
        <v>18.069019538482099</v>
      </c>
      <c r="AD25">
        <f t="shared" si="1"/>
        <v>1306.0058949984723</v>
      </c>
      <c r="AE25">
        <f>'IDT-1'!F25</f>
        <v>0</v>
      </c>
      <c r="AF25" s="24"/>
      <c r="AG25">
        <f t="shared" si="2"/>
        <v>1306.0058949984723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7.3118699999999999</v>
      </c>
      <c r="E26">
        <f>GT_NG!T26</f>
        <v>7.9244781783681235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69.607280965587279</v>
      </c>
      <c r="J26">
        <f>Bawana_RLNG!T26</f>
        <v>30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942.71942843058935</v>
      </c>
      <c r="P26" s="36">
        <v>75.38000000000001</v>
      </c>
      <c r="Q26" s="36">
        <v>0</v>
      </c>
      <c r="R26" s="38">
        <v>0</v>
      </c>
      <c r="S26" s="38">
        <v>0</v>
      </c>
      <c r="T26" s="37">
        <f>SUMPRODUCT(LTA!J26:AN26,LTA!J$101:AN$101,LTA!J$105:AN$105)</f>
        <v>0.67</v>
      </c>
      <c r="U26" s="37">
        <f>SUMPRODUCT(LTA!J26:AN26,LTA!J$102:AN$102,LTA!J$105:AN$105)</f>
        <v>362.55999999999995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-380</v>
      </c>
      <c r="AA26" s="75">
        <f>STOA!J26</f>
        <v>168.02</v>
      </c>
      <c r="AB26" s="75">
        <f>-STOA!P26</f>
        <v>0</v>
      </c>
      <c r="AC26">
        <f t="shared" si="0"/>
        <v>18.282587365090215</v>
      </c>
      <c r="AD26">
        <f t="shared" si="1"/>
        <v>1295.9104702094546</v>
      </c>
      <c r="AE26">
        <f>'IDT-1'!F26</f>
        <v>0</v>
      </c>
      <c r="AF26" s="24"/>
      <c r="AG26">
        <f t="shared" si="2"/>
        <v>1295.9104702094546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7.3118699999999999</v>
      </c>
      <c r="E27">
        <f>GT_NG!T27</f>
        <v>7.9244781783681235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69.607280965587279</v>
      </c>
      <c r="J27">
        <f>Bawana_RLNG!T27</f>
        <v>70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963.46959431567905</v>
      </c>
      <c r="P27" s="36">
        <v>75.38000000000001</v>
      </c>
      <c r="Q27" s="36">
        <v>0</v>
      </c>
      <c r="R27" s="38">
        <v>1.19</v>
      </c>
      <c r="S27" s="38">
        <v>0</v>
      </c>
      <c r="T27" s="37">
        <f>SUMPRODUCT(LTA!J27:AN27,LTA!J$101:AN$101,LTA!J$105:AN$105)</f>
        <v>2</v>
      </c>
      <c r="U27" s="37">
        <f>SUMPRODUCT(LTA!J27:AN27,LTA!J$102:AN$102,LTA!J$105:AN$105)</f>
        <v>361.7247999999999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-396</v>
      </c>
      <c r="AA27" s="75">
        <f>STOA!J27</f>
        <v>167.92</v>
      </c>
      <c r="AB27" s="75">
        <f>-STOA!P27</f>
        <v>0</v>
      </c>
      <c r="AC27">
        <f t="shared" si="0"/>
        <v>18.97318510523413</v>
      </c>
      <c r="AD27">
        <f t="shared" si="1"/>
        <v>1341.5548383544005</v>
      </c>
      <c r="AE27">
        <f>'IDT-1'!F27</f>
        <v>0</v>
      </c>
      <c r="AF27" s="24"/>
      <c r="AG27">
        <f t="shared" si="2"/>
        <v>1341.5548383544005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7.3118699999999999</v>
      </c>
      <c r="E28">
        <f>GT_NG!T28</f>
        <v>7.9244781783681235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69.607280965587279</v>
      </c>
      <c r="J28">
        <f>Bawana_RLNG!T28</f>
        <v>70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963.30959183052641</v>
      </c>
      <c r="P28" s="36">
        <v>75.38000000000001</v>
      </c>
      <c r="Q28" s="36">
        <v>0</v>
      </c>
      <c r="R28" s="38">
        <v>2.82</v>
      </c>
      <c r="S28" s="38">
        <v>0</v>
      </c>
      <c r="T28" s="37">
        <f>SUMPRODUCT(LTA!J28:AN28,LTA!J$101:AN$101,LTA!J$105:AN$105)</f>
        <v>3.34</v>
      </c>
      <c r="U28" s="37">
        <f>SUMPRODUCT(LTA!J28:AN28,LTA!J$102:AN$102,LTA!J$105:AN$105)</f>
        <v>362.75709999999992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-409</v>
      </c>
      <c r="AA28" s="75">
        <f>STOA!J28</f>
        <v>167.92</v>
      </c>
      <c r="AB28" s="75">
        <f>-STOA!P28</f>
        <v>0</v>
      </c>
      <c r="AC28">
        <f t="shared" si="0"/>
        <v>19.122412981153328</v>
      </c>
      <c r="AD28">
        <f t="shared" si="1"/>
        <v>1332.2479079933285</v>
      </c>
      <c r="AE28">
        <f>'IDT-1'!F28</f>
        <v>0</v>
      </c>
      <c r="AF28" s="24"/>
      <c r="AG28">
        <f t="shared" si="2"/>
        <v>1332.2479079933285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7.3118699999999999</v>
      </c>
      <c r="E29">
        <f>GT_NG!T29</f>
        <v>7.9244781783681235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69.607280965587279</v>
      </c>
      <c r="J29">
        <f>Bawana_RLNG!T29</f>
        <v>70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963.4696324257153</v>
      </c>
      <c r="P29" s="36">
        <v>75.38000000000001</v>
      </c>
      <c r="Q29" s="36">
        <v>0</v>
      </c>
      <c r="R29" s="38">
        <v>5.5174538745387451</v>
      </c>
      <c r="S29" s="38">
        <v>0</v>
      </c>
      <c r="T29" s="37">
        <f>SUMPRODUCT(LTA!J29:AN29,LTA!J$101:AN$101,LTA!J$105:AN$105)</f>
        <v>4.1500000000000004</v>
      </c>
      <c r="U29" s="37">
        <f>SUMPRODUCT(LTA!J29:AN29,LTA!J$102:AN$102,LTA!J$105:AN$105)</f>
        <v>365.36289999999991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-419</v>
      </c>
      <c r="AA29" s="75">
        <f>STOA!J29</f>
        <v>167.92</v>
      </c>
      <c r="AB29" s="75">
        <f>-STOA!P29</f>
        <v>0</v>
      </c>
      <c r="AC29">
        <f t="shared" si="0"/>
        <v>19.266399247708883</v>
      </c>
      <c r="AD29">
        <f t="shared" si="1"/>
        <v>1328.3772161965005</v>
      </c>
      <c r="AE29">
        <f>'IDT-1'!F29</f>
        <v>0</v>
      </c>
      <c r="AF29" s="24"/>
      <c r="AG29">
        <f t="shared" si="2"/>
        <v>1328.3772161965005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7.3118699999999999</v>
      </c>
      <c r="E30">
        <f>GT_NG!T30</f>
        <v>7.9244781783681235</v>
      </c>
      <c r="F30">
        <f>GT_Spot!T30</f>
        <v>0</v>
      </c>
      <c r="G30">
        <f>PPCL_NG!T30</f>
        <v>30</v>
      </c>
      <c r="H30">
        <f>PPCL_Spot!T30</f>
        <v>0</v>
      </c>
      <c r="I30">
        <f>Bawana_NG!T30</f>
        <v>69.607280965587279</v>
      </c>
      <c r="J30">
        <f>Bawana_RLNG!T30</f>
        <v>70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951.75067905973765</v>
      </c>
      <c r="P30" s="36">
        <v>75.38000000000001</v>
      </c>
      <c r="Q30" s="36">
        <v>0</v>
      </c>
      <c r="R30" s="38">
        <v>12.79</v>
      </c>
      <c r="S30" s="38">
        <v>0</v>
      </c>
      <c r="T30" s="37">
        <f>SUMPRODUCT(LTA!J30:AN30,LTA!J$101:AN$101,LTA!J$105:AN$105)</f>
        <v>7.16</v>
      </c>
      <c r="U30" s="37">
        <f>SUMPRODUCT(LTA!J30:AN30,LTA!J$102:AN$102,LTA!J$105:AN$105)</f>
        <v>366.98869999999994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-448</v>
      </c>
      <c r="AA30" s="75">
        <f>STOA!J30</f>
        <v>167.92</v>
      </c>
      <c r="AB30" s="75">
        <f>-STOA!P30</f>
        <v>0</v>
      </c>
      <c r="AC30">
        <f t="shared" si="0"/>
        <v>19.525531602136002</v>
      </c>
      <c r="AD30">
        <f t="shared" si="1"/>
        <v>1299.3074766015573</v>
      </c>
      <c r="AE30">
        <f>'IDT-1'!F30</f>
        <v>0</v>
      </c>
      <c r="AF30" s="24"/>
      <c r="AG30">
        <f t="shared" si="2"/>
        <v>1299.3074766015573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7.3118699999999999</v>
      </c>
      <c r="E31">
        <f>GT_NG!T31</f>
        <v>7.9244781783681235</v>
      </c>
      <c r="F31">
        <f>GT_Spot!T31</f>
        <v>0</v>
      </c>
      <c r="G31">
        <f>PPCL_NG!T31</f>
        <v>30</v>
      </c>
      <c r="H31">
        <f>PPCL_Spot!T31</f>
        <v>0</v>
      </c>
      <c r="I31">
        <f>Bawana_NG!T31</f>
        <v>69.607280965587279</v>
      </c>
      <c r="J31">
        <f>Bawana_RLNG!T31</f>
        <v>70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964.22567216177151</v>
      </c>
      <c r="P31" s="36">
        <v>75.38000000000001</v>
      </c>
      <c r="Q31" s="36">
        <v>0</v>
      </c>
      <c r="R31" s="38">
        <v>17.97</v>
      </c>
      <c r="S31" s="38">
        <v>0</v>
      </c>
      <c r="T31" s="37">
        <f>SUMPRODUCT(LTA!J31:AN31,LTA!J$101:AN$101,LTA!J$105:AN$105)</f>
        <v>10.32</v>
      </c>
      <c r="U31" s="37">
        <f>SUMPRODUCT(LTA!J31:AN31,LTA!J$102:AN$102,LTA!J$105:AN$105)</f>
        <v>368.89447999999999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-465</v>
      </c>
      <c r="AA31" s="75">
        <f>STOA!J31</f>
        <v>167.92</v>
      </c>
      <c r="AB31" s="75">
        <f>-STOA!P31</f>
        <v>0</v>
      </c>
      <c r="AC31">
        <f t="shared" si="0"/>
        <v>19.876402573311221</v>
      </c>
      <c r="AD31">
        <f t="shared" si="1"/>
        <v>1304.6773787324157</v>
      </c>
      <c r="AE31">
        <f>'IDT-1'!F31</f>
        <v>0</v>
      </c>
      <c r="AF31" s="24"/>
      <c r="AG31">
        <f t="shared" si="2"/>
        <v>1304.6773787324157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7.3118699999999999</v>
      </c>
      <c r="E32">
        <f>GT_NG!T32</f>
        <v>7.9244781783681235</v>
      </c>
      <c r="F32">
        <f>GT_Spot!T32</f>
        <v>0</v>
      </c>
      <c r="G32">
        <f>PPCL_NG!T32</f>
        <v>30</v>
      </c>
      <c r="H32">
        <f>PPCL_Spot!T32</f>
        <v>0</v>
      </c>
      <c r="I32">
        <f>Bawana_NG!T32</f>
        <v>69.607280965587279</v>
      </c>
      <c r="J32">
        <f>Bawana_RLNG!T32</f>
        <v>70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956.13898152994818</v>
      </c>
      <c r="P32" s="36">
        <v>75.38000000000001</v>
      </c>
      <c r="Q32" s="36">
        <v>0</v>
      </c>
      <c r="R32" s="38">
        <v>20.199999999999996</v>
      </c>
      <c r="S32" s="38">
        <v>0</v>
      </c>
      <c r="T32" s="37">
        <f>SUMPRODUCT(LTA!J32:AN32,LTA!J$101:AN$101,LTA!J$105:AN$105)</f>
        <v>13.620000000000001</v>
      </c>
      <c r="U32" s="37">
        <f>SUMPRODUCT(LTA!J32:AN32,LTA!J$102:AN$102,LTA!J$105:AN$105)</f>
        <v>372.12166000000002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-471</v>
      </c>
      <c r="AA32" s="75">
        <f>STOA!J32</f>
        <v>167.92</v>
      </c>
      <c r="AB32" s="75">
        <f>-STOA!P32</f>
        <v>0</v>
      </c>
      <c r="AC32">
        <f t="shared" si="0"/>
        <v>19.935571644884348</v>
      </c>
      <c r="AD32">
        <f t="shared" si="1"/>
        <v>1299.2886990290194</v>
      </c>
      <c r="AE32">
        <f>'IDT-1'!F32</f>
        <v>0</v>
      </c>
      <c r="AF32" s="24"/>
      <c r="AG32">
        <f t="shared" si="2"/>
        <v>1299.2886990290194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7.3118699999999999</v>
      </c>
      <c r="E33">
        <f>GT_NG!T33</f>
        <v>7.9244781783681235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69.607280965587279</v>
      </c>
      <c r="J33">
        <f>Bawana_RLNG!T33</f>
        <v>70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939.6063747370672</v>
      </c>
      <c r="P33" s="36">
        <v>75.38000000000001</v>
      </c>
      <c r="Q33" s="36">
        <v>0</v>
      </c>
      <c r="R33" s="38">
        <v>20.2</v>
      </c>
      <c r="S33" s="38">
        <v>0</v>
      </c>
      <c r="T33" s="37">
        <f>SUMPRODUCT(LTA!J33:AN33,LTA!J$101:AN$101,LTA!J$105:AN$105)</f>
        <v>23.74</v>
      </c>
      <c r="U33" s="37">
        <f>SUMPRODUCT(LTA!J33:AN33,LTA!J$102:AN$102,LTA!J$105:AN$105)</f>
        <v>376.54764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-486</v>
      </c>
      <c r="AA33" s="75">
        <f>STOA!J33</f>
        <v>167.92</v>
      </c>
      <c r="AB33" s="75">
        <f>-STOA!P33</f>
        <v>0</v>
      </c>
      <c r="AC33">
        <f t="shared" si="0"/>
        <v>20.051261241939926</v>
      </c>
      <c r="AD33">
        <f t="shared" si="1"/>
        <v>1282.1863826390829</v>
      </c>
      <c r="AE33">
        <f>'IDT-1'!F33</f>
        <v>0</v>
      </c>
      <c r="AF33" s="24"/>
      <c r="AG33">
        <f t="shared" si="2"/>
        <v>1282.1863826390829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7.3118699999999999</v>
      </c>
      <c r="E34">
        <f>GT_NG!T34</f>
        <v>7.9244781783681235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69.607280965587279</v>
      </c>
      <c r="J34">
        <f>Bawana_RLNG!T34</f>
        <v>70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939.53576218474677</v>
      </c>
      <c r="P34" s="36">
        <v>75.38000000000001</v>
      </c>
      <c r="Q34" s="36">
        <v>0</v>
      </c>
      <c r="R34" s="38">
        <v>20.199999999999996</v>
      </c>
      <c r="S34" s="38">
        <v>0</v>
      </c>
      <c r="T34" s="37">
        <f>SUMPRODUCT(LTA!J34:AN34,LTA!J$101:AN$101,LTA!J$105:AN$105)</f>
        <v>29.27</v>
      </c>
      <c r="U34" s="37">
        <f>SUMPRODUCT(LTA!J34:AN34,LTA!J$102:AN$102,LTA!J$105:AN$105)</f>
        <v>380.21441999999996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-499</v>
      </c>
      <c r="AA34" s="75">
        <f>STOA!J34</f>
        <v>167.92</v>
      </c>
      <c r="AB34" s="75">
        <f>-STOA!P34</f>
        <v>0</v>
      </c>
      <c r="AC34">
        <f t="shared" si="0"/>
        <v>20.246987173268046</v>
      </c>
      <c r="AD34">
        <f t="shared" si="1"/>
        <v>1278.1168241554344</v>
      </c>
      <c r="AE34">
        <f>'IDT-1'!F34</f>
        <v>0</v>
      </c>
      <c r="AF34" s="24"/>
      <c r="AG34">
        <f t="shared" si="2"/>
        <v>1278.1168241554344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7.3118699999999999</v>
      </c>
      <c r="E35">
        <f>GT_NG!T35</f>
        <v>7.9244781783681235</v>
      </c>
      <c r="F35">
        <f>GT_Spot!T35</f>
        <v>0</v>
      </c>
      <c r="G35">
        <f>PPCL_NG!T35</f>
        <v>30</v>
      </c>
      <c r="H35">
        <f>PPCL_Spot!T35</f>
        <v>0</v>
      </c>
      <c r="I35">
        <f>Bawana_NG!T35</f>
        <v>69.607280965587279</v>
      </c>
      <c r="J35">
        <f>Bawana_RLNG!T35</f>
        <v>30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921.61494655045135</v>
      </c>
      <c r="P35" s="36">
        <v>75.38000000000001</v>
      </c>
      <c r="Q35" s="36">
        <v>0</v>
      </c>
      <c r="R35" s="38">
        <v>22.2</v>
      </c>
      <c r="S35" s="38">
        <v>0</v>
      </c>
      <c r="T35" s="37">
        <f>SUMPRODUCT(LTA!J35:AN35,LTA!J$101:AN$101,LTA!J$105:AN$105)</f>
        <v>29.19</v>
      </c>
      <c r="U35" s="37">
        <f>SUMPRODUCT(LTA!J35:AN35,LTA!J$102:AN$102,LTA!J$105:AN$105)</f>
        <v>392.52717999999999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-353.9</v>
      </c>
      <c r="AA35" s="75">
        <f>STOA!J35</f>
        <v>167.84</v>
      </c>
      <c r="AB35" s="75">
        <f>-STOA!P35</f>
        <v>0</v>
      </c>
      <c r="AC35">
        <f t="shared" si="0"/>
        <v>19.461424732435237</v>
      </c>
      <c r="AD35">
        <f t="shared" si="1"/>
        <v>1280.2343309619716</v>
      </c>
      <c r="AE35">
        <f>'IDT-1'!F35</f>
        <v>0</v>
      </c>
      <c r="AF35" s="24"/>
      <c r="AG35">
        <f t="shared" si="2"/>
        <v>1280.2343309619716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-100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7.3118699999999999</v>
      </c>
      <c r="E36">
        <f>GT_NG!T36</f>
        <v>7.9244781783681235</v>
      </c>
      <c r="F36">
        <f>GT_Spot!T36</f>
        <v>0</v>
      </c>
      <c r="G36">
        <f>PPCL_NG!T36</f>
        <v>30</v>
      </c>
      <c r="H36">
        <f>PPCL_Spot!T36</f>
        <v>0</v>
      </c>
      <c r="I36">
        <f>Bawana_NG!T36</f>
        <v>69.607280965587279</v>
      </c>
      <c r="J36">
        <f>Bawana_RLNG!T36</f>
        <v>30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917.11400102246216</v>
      </c>
      <c r="P36" s="36">
        <v>75.38000000000001</v>
      </c>
      <c r="Q36" s="36">
        <v>0</v>
      </c>
      <c r="R36" s="38">
        <v>22.2</v>
      </c>
      <c r="S36" s="38">
        <v>0</v>
      </c>
      <c r="T36" s="37">
        <f>SUMPRODUCT(LTA!J36:AN36,LTA!J$101:AN$101,LTA!J$105:AN$105)</f>
        <v>34.14</v>
      </c>
      <c r="U36" s="37">
        <f>SUMPRODUCT(LTA!J36:AN36,LTA!J$102:AN$102,LTA!J$105:AN$105)</f>
        <v>395.73435999999998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-515.9</v>
      </c>
      <c r="AA36" s="75">
        <f>STOA!J36</f>
        <v>167.84</v>
      </c>
      <c r="AB36" s="75">
        <f>-STOA!P36</f>
        <v>0</v>
      </c>
      <c r="AC36">
        <f t="shared" si="0"/>
        <v>20.556291502165042</v>
      </c>
      <c r="AD36">
        <f t="shared" si="1"/>
        <v>1279.0056986642528</v>
      </c>
      <c r="AE36">
        <f>'IDT-1'!F36</f>
        <v>0</v>
      </c>
      <c r="AF36" s="24"/>
      <c r="AG36">
        <f t="shared" si="2"/>
        <v>1279.0056986642528</v>
      </c>
      <c r="AI36" s="34">
        <f>PXIL!J36</f>
        <v>0</v>
      </c>
      <c r="AJ36" s="34">
        <f>PXIL!P36</f>
        <v>0</v>
      </c>
      <c r="AK36" s="34">
        <f>RTM_IEX!J36</f>
        <v>58.21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7.3118699999999999</v>
      </c>
      <c r="E37">
        <f>GT_NG!T37</f>
        <v>7.9244781783681235</v>
      </c>
      <c r="F37">
        <f>GT_Spot!T37</f>
        <v>0</v>
      </c>
      <c r="G37">
        <f>PPCL_NG!T37</f>
        <v>30</v>
      </c>
      <c r="H37">
        <f>PPCL_Spot!T37</f>
        <v>0</v>
      </c>
      <c r="I37">
        <f>Bawana_NG!T37</f>
        <v>69.607280965587279</v>
      </c>
      <c r="J37">
        <f>Bawana_RLNG!T37</f>
        <v>30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827.72145088865034</v>
      </c>
      <c r="P37" s="36">
        <v>75.38000000000001</v>
      </c>
      <c r="Q37" s="36">
        <v>0</v>
      </c>
      <c r="R37" s="38">
        <v>23.2</v>
      </c>
      <c r="S37" s="38">
        <v>0</v>
      </c>
      <c r="T37" s="37">
        <f>SUMPRODUCT(LTA!J37:AN37,LTA!J$101:AN$101,LTA!J$105:AN$105)</f>
        <v>38.049999999999997</v>
      </c>
      <c r="U37" s="37">
        <f>SUMPRODUCT(LTA!J37:AN37,LTA!J$102:AN$102,LTA!J$105:AN$105)</f>
        <v>400.77867999999995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-200</v>
      </c>
      <c r="AA37" s="75">
        <f>STOA!J37</f>
        <v>167.84</v>
      </c>
      <c r="AB37" s="75">
        <f>-STOA!P37</f>
        <v>0</v>
      </c>
      <c r="AC37">
        <f t="shared" si="0"/>
        <v>18.138449546721152</v>
      </c>
      <c r="AD37">
        <f t="shared" si="1"/>
        <v>1279.6753104858844</v>
      </c>
      <c r="AE37">
        <f>'IDT-1'!F37</f>
        <v>0</v>
      </c>
      <c r="AF37" s="24"/>
      <c r="AG37">
        <f t="shared" si="2"/>
        <v>1279.6753104858844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-180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7.0711500000000003</v>
      </c>
      <c r="E38">
        <f>GT_NG!T38</f>
        <v>7.9244781783681235</v>
      </c>
      <c r="F38">
        <f>GT_Spot!T38</f>
        <v>0</v>
      </c>
      <c r="G38">
        <f>PPCL_NG!T38</f>
        <v>30</v>
      </c>
      <c r="H38">
        <f>PPCL_Spot!T38</f>
        <v>0</v>
      </c>
      <c r="I38">
        <f>Bawana_NG!T38</f>
        <v>69.607280965587279</v>
      </c>
      <c r="J38">
        <f>Bawana_RLNG!T38</f>
        <v>30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744.23106218258499</v>
      </c>
      <c r="P38" s="36">
        <v>75.38000000000001</v>
      </c>
      <c r="Q38" s="36">
        <v>0</v>
      </c>
      <c r="R38" s="38">
        <v>23.2</v>
      </c>
      <c r="S38" s="38">
        <v>0</v>
      </c>
      <c r="T38" s="37">
        <f>SUMPRODUCT(LTA!J38:AN38,LTA!J$101:AN$101,LTA!J$105:AN$105)</f>
        <v>47.96</v>
      </c>
      <c r="U38" s="37">
        <f>SUMPRODUCT(LTA!J38:AN38,LTA!J$102:AN$102,LTA!J$105:AN$105)</f>
        <v>404.25909999999993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-247.6</v>
      </c>
      <c r="AA38" s="75">
        <f>STOA!J38</f>
        <v>167.84</v>
      </c>
      <c r="AB38" s="75">
        <f>-STOA!P38</f>
        <v>0</v>
      </c>
      <c r="AC38">
        <f t="shared" si="0"/>
        <v>16.787893778278882</v>
      </c>
      <c r="AD38">
        <f t="shared" si="1"/>
        <v>1293.0851775482615</v>
      </c>
      <c r="AE38">
        <f>'IDT-1'!F38</f>
        <v>0</v>
      </c>
      <c r="AF38" s="24"/>
      <c r="AG38">
        <f t="shared" si="2"/>
        <v>1293.0851775482615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7.0711500000000003</v>
      </c>
      <c r="E39">
        <f>GT_NG!T39</f>
        <v>7.9244781783681235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69.607280965587279</v>
      </c>
      <c r="J39">
        <f>Bawana_RLNG!T39</f>
        <v>30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758.95541415281309</v>
      </c>
      <c r="P39" s="36">
        <v>75.38000000000001</v>
      </c>
      <c r="Q39" s="36">
        <v>0</v>
      </c>
      <c r="R39" s="38">
        <v>24.200000000000003</v>
      </c>
      <c r="S39" s="38">
        <v>0</v>
      </c>
      <c r="T39" s="37">
        <f>SUMPRODUCT(LTA!J39:AN39,LTA!J$101:AN$101,LTA!J$105:AN$105)</f>
        <v>54.8</v>
      </c>
      <c r="U39" s="37">
        <f>SUMPRODUCT(LTA!J39:AN39,LTA!J$102:AN$102,LTA!J$105:AN$105)</f>
        <v>409.20077999999995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-352.3</v>
      </c>
      <c r="AA39" s="75">
        <f>STOA!J39</f>
        <v>167.84</v>
      </c>
      <c r="AB39" s="75">
        <f>-STOA!P39</f>
        <v>0</v>
      </c>
      <c r="AC39">
        <f t="shared" si="0"/>
        <v>18.198548435080973</v>
      </c>
      <c r="AD39">
        <f t="shared" si="1"/>
        <v>1342.0905548616875</v>
      </c>
      <c r="AE39">
        <f>'IDT-1'!F39</f>
        <v>0</v>
      </c>
      <c r="AF39" s="24"/>
      <c r="AG39">
        <f t="shared" si="2"/>
        <v>1342.0905548616875</v>
      </c>
      <c r="AI39" s="34">
        <f>PXIL!J39</f>
        <v>0</v>
      </c>
      <c r="AJ39" s="34">
        <f>PXIL!P39</f>
        <v>0</v>
      </c>
      <c r="AK39" s="34">
        <f>RTM_IEX!J39</f>
        <v>77.61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7.0711500000000003</v>
      </c>
      <c r="E40">
        <f>GT_NG!T40</f>
        <v>7.7248766603415575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69.607280965587279</v>
      </c>
      <c r="J40">
        <f>Bawana_RLNG!T40</f>
        <v>70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835.70896116944107</v>
      </c>
      <c r="P40" s="36">
        <v>75.38000000000001</v>
      </c>
      <c r="Q40" s="36">
        <v>0</v>
      </c>
      <c r="R40" s="38">
        <v>24.200000000000003</v>
      </c>
      <c r="S40" s="38">
        <v>0</v>
      </c>
      <c r="T40" s="37">
        <f>SUMPRODUCT(LTA!J40:AN40,LTA!J$101:AN$101,LTA!J$105:AN$105)</f>
        <v>62.6</v>
      </c>
      <c r="U40" s="37">
        <f>SUMPRODUCT(LTA!J40:AN40,LTA!J$102:AN$102,LTA!J$105:AN$105)</f>
        <v>410.13959999999997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-467</v>
      </c>
      <c r="AA40" s="75">
        <f>STOA!J40</f>
        <v>167.84</v>
      </c>
      <c r="AB40" s="75">
        <f>-STOA!P40</f>
        <v>0</v>
      </c>
      <c r="AC40">
        <f t="shared" si="0"/>
        <v>20.575613998264469</v>
      </c>
      <c r="AD40">
        <f t="shared" si="1"/>
        <v>1379.4162547971052</v>
      </c>
      <c r="AE40">
        <f>'IDT-1'!F40</f>
        <v>0</v>
      </c>
      <c r="AF40" s="24"/>
      <c r="AG40">
        <f t="shared" si="2"/>
        <v>1379.4162547971052</v>
      </c>
      <c r="AI40" s="34">
        <f>PXIL!J40</f>
        <v>0</v>
      </c>
      <c r="AJ40" s="34">
        <f>PXIL!P40</f>
        <v>0</v>
      </c>
      <c r="AK40" s="34">
        <f>RTM_IEX!J40</f>
        <v>106.72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7.0711500000000003</v>
      </c>
      <c r="E41">
        <f>GT_NG!T41</f>
        <v>7.7248766603415575</v>
      </c>
      <c r="F41">
        <f>GT_Spot!T41</f>
        <v>0</v>
      </c>
      <c r="G41">
        <f>PPCL_NG!T41</f>
        <v>29.638024131724553</v>
      </c>
      <c r="H41">
        <f>PPCL_Spot!T41</f>
        <v>0</v>
      </c>
      <c r="I41">
        <f>Bawana_NG!T41</f>
        <v>69.607280965587279</v>
      </c>
      <c r="J41">
        <f>Bawana_RLNG!T41</f>
        <v>70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912.05385331456944</v>
      </c>
      <c r="P41" s="36">
        <v>75.38000000000001</v>
      </c>
      <c r="Q41" s="36">
        <v>0</v>
      </c>
      <c r="R41" s="38">
        <v>24.199999999999996</v>
      </c>
      <c r="S41" s="38">
        <v>0</v>
      </c>
      <c r="T41" s="37">
        <f>SUMPRODUCT(LTA!J41:AN41,LTA!J$101:AN$101,LTA!J$105:AN$105)</f>
        <v>66.66</v>
      </c>
      <c r="U41" s="37">
        <f>SUMPRODUCT(LTA!J41:AN41,LTA!J$102:AN$102,LTA!J$105:AN$105)</f>
        <v>414.91219999999993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-414</v>
      </c>
      <c r="AA41" s="75">
        <f>STOA!J41</f>
        <v>167.84</v>
      </c>
      <c r="AB41" s="75">
        <f>-STOA!P41</f>
        <v>0</v>
      </c>
      <c r="AC41">
        <f t="shared" si="0"/>
        <v>19.912313782824427</v>
      </c>
      <c r="AD41">
        <f t="shared" si="1"/>
        <v>1411.1750712893986</v>
      </c>
      <c r="AE41">
        <f>'IDT-1'!F41</f>
        <v>0</v>
      </c>
      <c r="AF41" s="24"/>
      <c r="AG41">
        <f t="shared" si="2"/>
        <v>1411.1750712893986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7.0711500000000003</v>
      </c>
      <c r="E42">
        <f>GT_NG!T42</f>
        <v>7.9244781783681235</v>
      </c>
      <c r="F42">
        <f>GT_Spot!T42</f>
        <v>0</v>
      </c>
      <c r="G42">
        <f>PPCL_NG!T42</f>
        <v>29.638024131724553</v>
      </c>
      <c r="H42">
        <f>PPCL_Spot!T42</f>
        <v>0</v>
      </c>
      <c r="I42">
        <f>Bawana_NG!T42</f>
        <v>69.607280965587279</v>
      </c>
      <c r="J42">
        <f>Bawana_RLNG!T42</f>
        <v>70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912.0538951747294</v>
      </c>
      <c r="P42" s="36">
        <v>75.38000000000001</v>
      </c>
      <c r="Q42" s="36">
        <v>0</v>
      </c>
      <c r="R42" s="38">
        <v>24.199999999999996</v>
      </c>
      <c r="S42" s="38">
        <v>0</v>
      </c>
      <c r="T42" s="37">
        <f>SUMPRODUCT(LTA!J42:AN42,LTA!J$101:AN$101,LTA!J$105:AN$105)</f>
        <v>72.63</v>
      </c>
      <c r="U42" s="37">
        <f>SUMPRODUCT(LTA!J42:AN42,LTA!J$102:AN$102,LTA!J$105:AN$105)</f>
        <v>420.09387999999996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-384</v>
      </c>
      <c r="AA42" s="75">
        <f>STOA!J42</f>
        <v>167.84</v>
      </c>
      <c r="AB42" s="75">
        <f>-STOA!P42</f>
        <v>0</v>
      </c>
      <c r="AC42">
        <f t="shared" si="0"/>
        <v>19.745861602886606</v>
      </c>
      <c r="AD42">
        <f t="shared" si="1"/>
        <v>1452.6928468475228</v>
      </c>
      <c r="AE42">
        <f>'IDT-1'!F42</f>
        <v>0</v>
      </c>
      <c r="AF42" s="24"/>
      <c r="AG42">
        <f t="shared" si="2"/>
        <v>1452.6928468475228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7.0711500000000003</v>
      </c>
      <c r="E43">
        <f>GT_NG!T43</f>
        <v>7.6102645084879601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69.607280965587279</v>
      </c>
      <c r="J43">
        <f>Bawana_RLNG!T43</f>
        <v>70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905.490163089151</v>
      </c>
      <c r="P43" s="36">
        <v>75.38000000000001</v>
      </c>
      <c r="Q43" s="36">
        <v>0</v>
      </c>
      <c r="R43" s="38">
        <v>24.199999999999996</v>
      </c>
      <c r="S43" s="38">
        <v>0</v>
      </c>
      <c r="T43" s="37">
        <f>SUMPRODUCT(LTA!J43:AN43,LTA!J$101:AN$101,LTA!J$105:AN$105)</f>
        <v>99.51</v>
      </c>
      <c r="U43" s="37">
        <f>SUMPRODUCT(LTA!J43:AN43,LTA!J$102:AN$102,LTA!J$105:AN$105)</f>
        <v>425.31415999999996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-360</v>
      </c>
      <c r="AA43" s="75">
        <f>STOA!J43</f>
        <v>167.84</v>
      </c>
      <c r="AB43" s="75">
        <f>-STOA!P43</f>
        <v>0</v>
      </c>
      <c r="AC43">
        <f t="shared" si="0"/>
        <v>19.928648471346705</v>
      </c>
      <c r="AD43">
        <f t="shared" si="1"/>
        <v>1521.4943700918798</v>
      </c>
      <c r="AE43">
        <f>'IDT-1'!F43</f>
        <v>0</v>
      </c>
      <c r="AF43" s="24"/>
      <c r="AG43">
        <f t="shared" si="2"/>
        <v>1521.4943700918798</v>
      </c>
      <c r="AI43" s="34">
        <f>PXIL!J43</f>
        <v>0</v>
      </c>
      <c r="AJ43" s="34">
        <f>PXIL!P43</f>
        <v>0</v>
      </c>
      <c r="AK43" s="34">
        <f>RTM_IEX!J43</f>
        <v>19.399999999999999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7.0711500000000003</v>
      </c>
      <c r="E44">
        <f>GT_NG!T44</f>
        <v>7.6102645084879601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69.607280965587279</v>
      </c>
      <c r="J44">
        <f>Bawana_RLNG!T44</f>
        <v>70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905.49020467623598</v>
      </c>
      <c r="P44" s="36">
        <v>75.38000000000001</v>
      </c>
      <c r="Q44" s="36">
        <v>0</v>
      </c>
      <c r="R44" s="38">
        <v>24.199999999999996</v>
      </c>
      <c r="S44" s="38">
        <v>0</v>
      </c>
      <c r="T44" s="37">
        <f>SUMPRODUCT(LTA!J44:AN44,LTA!J$101:AN$101,LTA!J$105:AN$105)</f>
        <v>97.94</v>
      </c>
      <c r="U44" s="37">
        <f>SUMPRODUCT(LTA!J44:AN44,LTA!J$102:AN$102,LTA!J$105:AN$105)</f>
        <v>429.03483999999997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-339</v>
      </c>
      <c r="AA44" s="75">
        <f>STOA!J44</f>
        <v>167.84</v>
      </c>
      <c r="AB44" s="75">
        <f>-STOA!P44</f>
        <v>0</v>
      </c>
      <c r="AC44">
        <f t="shared" si="0"/>
        <v>19.761134143346954</v>
      </c>
      <c r="AD44">
        <f t="shared" si="1"/>
        <v>1544.8126060069646</v>
      </c>
      <c r="AE44">
        <f>'IDT-1'!F44</f>
        <v>0</v>
      </c>
      <c r="AF44" s="24"/>
      <c r="AG44">
        <f t="shared" si="2"/>
        <v>1544.8126060069646</v>
      </c>
      <c r="AI44" s="34">
        <f>PXIL!J44</f>
        <v>0</v>
      </c>
      <c r="AJ44" s="34">
        <f>PXIL!P44</f>
        <v>0</v>
      </c>
      <c r="AK44" s="34">
        <f>RTM_IEX!J44</f>
        <v>19.399999999999999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7.0711500000000003</v>
      </c>
      <c r="E45">
        <f>GT_NG!T45</f>
        <v>7.6102645084879601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69.607280965587279</v>
      </c>
      <c r="J45">
        <f>Bawana_RLNG!T45</f>
        <v>70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906.36266758608417</v>
      </c>
      <c r="P45" s="36">
        <v>75.38000000000001</v>
      </c>
      <c r="Q45" s="36">
        <v>0</v>
      </c>
      <c r="R45" s="38">
        <v>24.199999999999996</v>
      </c>
      <c r="S45" s="38">
        <v>0</v>
      </c>
      <c r="T45" s="37">
        <f>SUMPRODUCT(LTA!J45:AN45,LTA!J$101:AN$101,LTA!J$105:AN$105)</f>
        <v>97.32</v>
      </c>
      <c r="U45" s="37">
        <f>SUMPRODUCT(LTA!J45:AN45,LTA!J$102:AN$102,LTA!J$105:AN$105)</f>
        <v>445.95219999999995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-282</v>
      </c>
      <c r="AA45" s="75">
        <f>STOA!J45</f>
        <v>167.84</v>
      </c>
      <c r="AB45" s="75">
        <f>-STOA!P45</f>
        <v>0</v>
      </c>
      <c r="AC45">
        <f t="shared" si="0"/>
        <v>19.546189779465323</v>
      </c>
      <c r="AD45">
        <f t="shared" si="1"/>
        <v>1564.797373280694</v>
      </c>
      <c r="AE45">
        <f>'IDT-1'!F45</f>
        <v>0</v>
      </c>
      <c r="AF45" s="24"/>
      <c r="AG45">
        <f t="shared" si="2"/>
        <v>1564.797373280694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-35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7.0711500000000003</v>
      </c>
      <c r="E46">
        <f>GT_NG!T46</f>
        <v>7.6102645084879601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69.607280965587279</v>
      </c>
      <c r="J46">
        <f>Bawana_RLNG!T46</f>
        <v>70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906.31111127904092</v>
      </c>
      <c r="P46" s="36">
        <v>75.38000000000001</v>
      </c>
      <c r="Q46" s="36">
        <v>0</v>
      </c>
      <c r="R46" s="38">
        <v>24.2</v>
      </c>
      <c r="S46" s="38">
        <v>0</v>
      </c>
      <c r="T46" s="37">
        <f>SUMPRODUCT(LTA!J46:AN46,LTA!J$101:AN$101,LTA!J$105:AN$105)</f>
        <v>96.63</v>
      </c>
      <c r="U46" s="37">
        <f>SUMPRODUCT(LTA!J46:AN46,LTA!J$102:AN$102,LTA!J$105:AN$105)</f>
        <v>448.80549999999999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-268</v>
      </c>
      <c r="AA46" s="75">
        <f>STOA!J46</f>
        <v>167.84</v>
      </c>
      <c r="AB46" s="75">
        <f>-STOA!P46</f>
        <v>0</v>
      </c>
      <c r="AC46">
        <f t="shared" si="0"/>
        <v>19.396088701041627</v>
      </c>
      <c r="AD46">
        <f t="shared" si="1"/>
        <v>1586.0592180520746</v>
      </c>
      <c r="AE46">
        <f>'IDT-1'!F46</f>
        <v>0</v>
      </c>
      <c r="AF46" s="24"/>
      <c r="AG46">
        <f t="shared" si="2"/>
        <v>1586.0592180520746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-30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7.0711500000000003</v>
      </c>
      <c r="E47">
        <f>GT_NG!T47</f>
        <v>7.6102645084879601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69.607280965587279</v>
      </c>
      <c r="J47">
        <f>Bawana_RLNG!T47</f>
        <v>30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907.33279045840084</v>
      </c>
      <c r="P47" s="36">
        <v>75.38000000000001</v>
      </c>
      <c r="Q47" s="36">
        <v>0</v>
      </c>
      <c r="R47" s="38">
        <v>24.2</v>
      </c>
      <c r="S47" s="38">
        <v>0</v>
      </c>
      <c r="T47" s="37">
        <f>SUMPRODUCT(LTA!J47:AN47,LTA!J$101:AN$101,LTA!J$105:AN$105)</f>
        <v>95.88</v>
      </c>
      <c r="U47" s="37">
        <f>SUMPRODUCT(LTA!J47:AN47,LTA!J$102:AN$102,LTA!J$105:AN$105)</f>
        <v>450.17975999999999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-255</v>
      </c>
      <c r="AA47" s="75">
        <f>STOA!J47</f>
        <v>167.84</v>
      </c>
      <c r="AB47" s="75">
        <f>-STOA!P47</f>
        <v>0</v>
      </c>
      <c r="AC47">
        <f t="shared" si="0"/>
        <v>18.676813482365599</v>
      </c>
      <c r="AD47">
        <f t="shared" si="1"/>
        <v>1591.4244324501108</v>
      </c>
      <c r="AE47">
        <f>'IDT-1'!F47</f>
        <v>0</v>
      </c>
      <c r="AF47" s="24"/>
      <c r="AG47">
        <f t="shared" si="2"/>
        <v>1591.4244324501108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7.0711500000000003</v>
      </c>
      <c r="E48">
        <f>GT_NG!T48</f>
        <v>7.6102645084879601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69.607280965587279</v>
      </c>
      <c r="J48">
        <f>Bawana_RLNG!T48</f>
        <v>30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907.34070131245448</v>
      </c>
      <c r="P48" s="36">
        <v>75.38000000000001</v>
      </c>
      <c r="Q48" s="36">
        <v>0</v>
      </c>
      <c r="R48" s="38">
        <v>24.2</v>
      </c>
      <c r="S48" s="38">
        <v>0</v>
      </c>
      <c r="T48" s="37">
        <f>SUMPRODUCT(LTA!J48:AN48,LTA!J$101:AN$101,LTA!J$105:AN$105)</f>
        <v>95.039999999999992</v>
      </c>
      <c r="U48" s="37">
        <f>SUMPRODUCT(LTA!J48:AN48,LTA!J$102:AN$102,LTA!J$105:AN$105)</f>
        <v>450.14028000000002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-241</v>
      </c>
      <c r="AA48" s="75">
        <f>STOA!J48</f>
        <v>167.84</v>
      </c>
      <c r="AB48" s="75">
        <f>-STOA!P48</f>
        <v>0</v>
      </c>
      <c r="AC48">
        <f t="shared" si="0"/>
        <v>18.544849888570536</v>
      </c>
      <c r="AD48">
        <f t="shared" si="1"/>
        <v>1604.6848268979593</v>
      </c>
      <c r="AE48">
        <f>'IDT-1'!F48</f>
        <v>0</v>
      </c>
      <c r="AF48" s="24"/>
      <c r="AG48">
        <f t="shared" si="2"/>
        <v>1604.6848268979593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7.0711500000000003</v>
      </c>
      <c r="E49">
        <f>GT_NG!T49</f>
        <v>7.6102645084879601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69.607280965587279</v>
      </c>
      <c r="J49">
        <f>Bawana_RLNG!T49</f>
        <v>30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908.2829425330599</v>
      </c>
      <c r="P49" s="36">
        <v>75.38000000000001</v>
      </c>
      <c r="Q49" s="36">
        <v>0</v>
      </c>
      <c r="R49" s="38">
        <v>24.2</v>
      </c>
      <c r="S49" s="38">
        <v>0</v>
      </c>
      <c r="T49" s="37">
        <f>SUMPRODUCT(LTA!J49:AN49,LTA!J$101:AN$101,LTA!J$105:AN$105)</f>
        <v>94.11</v>
      </c>
      <c r="U49" s="37">
        <f>SUMPRODUCT(LTA!J49:AN49,LTA!J$102:AN$102,LTA!J$105:AN$105)</f>
        <v>450.17859999999996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-231</v>
      </c>
      <c r="AA49" s="75">
        <f>STOA!J49</f>
        <v>167.84</v>
      </c>
      <c r="AB49" s="75">
        <f>-STOA!P49</f>
        <v>0</v>
      </c>
      <c r="AC49">
        <f t="shared" si="0"/>
        <v>18.767248015366743</v>
      </c>
      <c r="AD49">
        <f t="shared" si="1"/>
        <v>1579.5129899917683</v>
      </c>
      <c r="AE49">
        <f>'IDT-1'!F49</f>
        <v>0</v>
      </c>
      <c r="AF49" s="24"/>
      <c r="AG49">
        <f t="shared" si="2"/>
        <v>1579.5129899917683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-35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7.0711500000000003</v>
      </c>
      <c r="E50">
        <f>GT_NG!T50</f>
        <v>7.6102645084879601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69.607280965587279</v>
      </c>
      <c r="J50">
        <f>Bawana_RLNG!T50</f>
        <v>30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908.2829425330599</v>
      </c>
      <c r="P50" s="36">
        <v>75.38000000000001</v>
      </c>
      <c r="Q50" s="36">
        <v>0</v>
      </c>
      <c r="R50" s="38">
        <v>24.2</v>
      </c>
      <c r="S50" s="38">
        <v>0</v>
      </c>
      <c r="T50" s="37">
        <f>SUMPRODUCT(LTA!J50:AN50,LTA!J$101:AN$101,LTA!J$105:AN$105)</f>
        <v>93.18</v>
      </c>
      <c r="U50" s="37">
        <f>SUMPRODUCT(LTA!J50:AN50,LTA!J$102:AN$102,LTA!J$105:AN$105)</f>
        <v>448.64033999999998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-225</v>
      </c>
      <c r="AA50" s="75">
        <f>STOA!J50</f>
        <v>167.84</v>
      </c>
      <c r="AB50" s="75">
        <f>-STOA!P50</f>
        <v>0</v>
      </c>
      <c r="AC50">
        <f t="shared" si="0"/>
        <v>18.603477287011618</v>
      </c>
      <c r="AD50">
        <f t="shared" si="1"/>
        <v>1593.2085007201235</v>
      </c>
      <c r="AE50">
        <f>'IDT-1'!F50</f>
        <v>0</v>
      </c>
      <c r="AF50" s="24"/>
      <c r="AG50">
        <f t="shared" si="2"/>
        <v>1593.2085007201235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-25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7.0711500000000003</v>
      </c>
      <c r="E51">
        <f>GT_NG!T51</f>
        <v>7.6102645084879601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69.607280965587279</v>
      </c>
      <c r="J51">
        <f>Bawana_RLNG!T51</f>
        <v>30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907.12855355869544</v>
      </c>
      <c r="P51" s="36">
        <v>75.38000000000001</v>
      </c>
      <c r="Q51" s="36">
        <v>0</v>
      </c>
      <c r="R51" s="38">
        <v>24.2</v>
      </c>
      <c r="S51" s="38">
        <v>0</v>
      </c>
      <c r="T51" s="37">
        <f>SUMPRODUCT(LTA!J51:AN51,LTA!J$101:AN$101,LTA!J$105:AN$105)</f>
        <v>77.53</v>
      </c>
      <c r="U51" s="37">
        <f>SUMPRODUCT(LTA!J51:AN51,LTA!J$102:AN$102,LTA!J$105:AN$105)</f>
        <v>447.16532000000001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-215</v>
      </c>
      <c r="AA51" s="75">
        <f>STOA!J51</f>
        <v>167.84</v>
      </c>
      <c r="AB51" s="75">
        <f>-STOA!P51</f>
        <v>0</v>
      </c>
      <c r="AC51">
        <f t="shared" si="0"/>
        <v>18.220665299982333</v>
      </c>
      <c r="AD51">
        <f t="shared" si="1"/>
        <v>1600.3119037327886</v>
      </c>
      <c r="AE51">
        <f>'IDT-1'!F51</f>
        <v>0</v>
      </c>
      <c r="AF51" s="24"/>
      <c r="AG51">
        <f t="shared" si="2"/>
        <v>1600.3119037327886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7.0711500000000003</v>
      </c>
      <c r="E52">
        <f>GT_NG!T52</f>
        <v>7.6102645084879601</v>
      </c>
      <c r="F52">
        <f>GT_Spot!T52</f>
        <v>0</v>
      </c>
      <c r="G52">
        <f>PPCL_NG!T52</f>
        <v>29.638024131724553</v>
      </c>
      <c r="H52">
        <f>PPCL_Spot!T52</f>
        <v>0</v>
      </c>
      <c r="I52">
        <f>Bawana_NG!T52</f>
        <v>69.607280965587279</v>
      </c>
      <c r="J52">
        <f>Bawana_RLNG!T52</f>
        <v>30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907.12855355869544</v>
      </c>
      <c r="P52" s="36">
        <v>75.38000000000001</v>
      </c>
      <c r="Q52" s="36">
        <v>0</v>
      </c>
      <c r="R52" s="38">
        <v>24.2</v>
      </c>
      <c r="S52" s="38">
        <v>0</v>
      </c>
      <c r="T52" s="37">
        <f>SUMPRODUCT(LTA!J52:AN52,LTA!J$101:AN$101,LTA!J$105:AN$105)</f>
        <v>92.14</v>
      </c>
      <c r="U52" s="37">
        <f>SUMPRODUCT(LTA!J52:AN52,LTA!J$102:AN$102,LTA!J$105:AN$105)</f>
        <v>444.81543999999997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-216</v>
      </c>
      <c r="AA52" s="75">
        <f>STOA!J52</f>
        <v>167.84</v>
      </c>
      <c r="AB52" s="75">
        <f>-STOA!P52</f>
        <v>0</v>
      </c>
      <c r="AC52">
        <f t="shared" si="0"/>
        <v>18.245465820641748</v>
      </c>
      <c r="AD52">
        <f t="shared" si="1"/>
        <v>1621.1852473438535</v>
      </c>
      <c r="AE52">
        <f>'IDT-1'!F52</f>
        <v>0</v>
      </c>
      <c r="AF52" s="24"/>
      <c r="AG52">
        <f t="shared" si="2"/>
        <v>1621.1852473438535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7.0711500000000003</v>
      </c>
      <c r="E53">
        <f>GT_NG!T53</f>
        <v>7.6102645084879601</v>
      </c>
      <c r="F53">
        <f>GT_Spot!T53</f>
        <v>0</v>
      </c>
      <c r="G53">
        <f>PPCL_NG!T53</f>
        <v>29.638024131724553</v>
      </c>
      <c r="H53">
        <f>PPCL_Spot!T53</f>
        <v>0</v>
      </c>
      <c r="I53">
        <f>Bawana_NG!T53</f>
        <v>69.607280965587279</v>
      </c>
      <c r="J53">
        <f>Bawana_RLNG!T53</f>
        <v>30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900.21624900457698</v>
      </c>
      <c r="P53" s="36">
        <v>75.38000000000001</v>
      </c>
      <c r="Q53" s="36">
        <v>0</v>
      </c>
      <c r="R53" s="38">
        <v>24.2</v>
      </c>
      <c r="S53" s="38">
        <v>0</v>
      </c>
      <c r="T53" s="37">
        <f>SUMPRODUCT(LTA!J53:AN53,LTA!J$101:AN$101,LTA!J$105:AN$105)</f>
        <v>92.14</v>
      </c>
      <c r="U53" s="37">
        <f>SUMPRODUCT(LTA!J53:AN53,LTA!J$102:AN$102,LTA!J$105:AN$105)</f>
        <v>420.0009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-204.7</v>
      </c>
      <c r="AA53" s="75">
        <f>STOA!J53</f>
        <v>167.84</v>
      </c>
      <c r="AB53" s="75">
        <f>-STOA!P53</f>
        <v>0</v>
      </c>
      <c r="AC53">
        <f t="shared" si="0"/>
        <v>17.993986747564698</v>
      </c>
      <c r="AD53">
        <f t="shared" si="1"/>
        <v>1615.5598818628121</v>
      </c>
      <c r="AE53">
        <f>'IDT-1'!F53</f>
        <v>0</v>
      </c>
      <c r="AF53" s="24"/>
      <c r="AG53">
        <f t="shared" si="2"/>
        <v>1615.5598818628121</v>
      </c>
      <c r="AI53" s="34">
        <f>PXIL!J53</f>
        <v>0</v>
      </c>
      <c r="AJ53" s="34">
        <f>PXIL!P53</f>
        <v>0</v>
      </c>
      <c r="AK53" s="34">
        <f>RTM_IEX!J53</f>
        <v>14.55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7.0711500000000003</v>
      </c>
      <c r="E54">
        <f>GT_NG!T54</f>
        <v>7.6102645084879601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69.607280965587279</v>
      </c>
      <c r="J54">
        <f>Bawana_RLNG!T54</f>
        <v>30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808.40351528992528</v>
      </c>
      <c r="P54" s="36">
        <v>75.38000000000001</v>
      </c>
      <c r="Q54" s="36">
        <v>0</v>
      </c>
      <c r="R54" s="38">
        <v>24.2</v>
      </c>
      <c r="S54" s="38">
        <v>0</v>
      </c>
      <c r="T54" s="37">
        <f>SUMPRODUCT(LTA!J54:AN54,LTA!J$101:AN$101,LTA!J$105:AN$105)</f>
        <v>94.570000000000007</v>
      </c>
      <c r="U54" s="37">
        <f>SUMPRODUCT(LTA!J54:AN54,LTA!J$102:AN$102,LTA!J$105:AN$105)</f>
        <v>419.79806000000002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167.84</v>
      </c>
      <c r="AB54" s="75">
        <f>-STOA!P54</f>
        <v>0</v>
      </c>
      <c r="AC54">
        <f t="shared" si="0"/>
        <v>16.195629772553715</v>
      </c>
      <c r="AD54">
        <f t="shared" si="1"/>
        <v>1613.2846409914468</v>
      </c>
      <c r="AE54">
        <f>'IDT-1'!F54</f>
        <v>0</v>
      </c>
      <c r="AF54" s="24"/>
      <c r="AG54">
        <f t="shared" si="2"/>
        <v>1613.2846409914468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-105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7.0711500000000003</v>
      </c>
      <c r="E55">
        <f>GT_NG!T55</f>
        <v>7.9244781783681235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69.607280965587279</v>
      </c>
      <c r="J55">
        <f>Bawana_RLNG!T55</f>
        <v>30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720.00223144284553</v>
      </c>
      <c r="P55" s="36">
        <v>75.38000000000001</v>
      </c>
      <c r="Q55" s="36">
        <v>0</v>
      </c>
      <c r="R55" s="38">
        <v>24.2</v>
      </c>
      <c r="S55" s="38">
        <v>0</v>
      </c>
      <c r="T55" s="37">
        <f>SUMPRODUCT(LTA!J55:AN55,LTA!J$101:AN$101,LTA!J$105:AN$105)</f>
        <v>94.53</v>
      </c>
      <c r="U55" s="37">
        <f>SUMPRODUCT(LTA!J55:AN55,LTA!J$102:AN$102,LTA!J$105:AN$105)</f>
        <v>417.30528000000004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-17</v>
      </c>
      <c r="AA55" s="75">
        <f>STOA!J55</f>
        <v>167.92</v>
      </c>
      <c r="AB55" s="75">
        <f>-STOA!P55</f>
        <v>0</v>
      </c>
      <c r="AC55">
        <f t="shared" si="0"/>
        <v>15.416635346038751</v>
      </c>
      <c r="AD55">
        <f t="shared" si="1"/>
        <v>1521.5237852407624</v>
      </c>
      <c r="AE55">
        <f>'IDT-1'!F55</f>
        <v>0</v>
      </c>
      <c r="AF55" s="24"/>
      <c r="AG55">
        <f t="shared" si="2"/>
        <v>1521.5237852407624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-90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7.0711500000000003</v>
      </c>
      <c r="E56">
        <f>GT_NG!T56</f>
        <v>7.9244781783681235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69.607280965587279</v>
      </c>
      <c r="J56">
        <f>Bawana_RLNG!T56</f>
        <v>30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720.00223144284553</v>
      </c>
      <c r="P56" s="36">
        <v>75.38000000000001</v>
      </c>
      <c r="Q56" s="36">
        <v>0</v>
      </c>
      <c r="R56" s="38">
        <v>24.2</v>
      </c>
      <c r="S56" s="38">
        <v>0</v>
      </c>
      <c r="T56" s="37">
        <f>SUMPRODUCT(LTA!J56:AN56,LTA!J$101:AN$101,LTA!J$105:AN$105)</f>
        <v>92.51</v>
      </c>
      <c r="U56" s="37">
        <f>SUMPRODUCT(LTA!J56:AN56,LTA!J$102:AN$102,LTA!J$105:AN$105)</f>
        <v>414.68264000000005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-26</v>
      </c>
      <c r="AA56" s="75">
        <f>STOA!J56</f>
        <v>167.92</v>
      </c>
      <c r="AB56" s="75">
        <f>-STOA!P56</f>
        <v>0</v>
      </c>
      <c r="AC56">
        <f t="shared" si="0"/>
        <v>15.455683261738507</v>
      </c>
      <c r="AD56">
        <f t="shared" si="1"/>
        <v>1507.8420973250625</v>
      </c>
      <c r="AE56">
        <f>'IDT-1'!F56</f>
        <v>0</v>
      </c>
      <c r="AF56" s="24"/>
      <c r="AG56">
        <f t="shared" si="2"/>
        <v>1507.8420973250625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-90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7.0711500000000003</v>
      </c>
      <c r="E57">
        <f>GT_NG!T57</f>
        <v>7.9244781783681235</v>
      </c>
      <c r="F57">
        <f>GT_Spot!T57</f>
        <v>0</v>
      </c>
      <c r="G57">
        <f>PPCL_NG!T57</f>
        <v>27.138190787280852</v>
      </c>
      <c r="H57">
        <f>PPCL_Spot!T57</f>
        <v>0</v>
      </c>
      <c r="I57">
        <f>Bawana_NG!T57</f>
        <v>69.607280965587279</v>
      </c>
      <c r="J57">
        <f>Bawana_RLNG!T57</f>
        <v>30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718.40780200736208</v>
      </c>
      <c r="P57" s="36">
        <v>75.38000000000001</v>
      </c>
      <c r="Q57" s="36">
        <v>0</v>
      </c>
      <c r="R57" s="38">
        <v>24.2</v>
      </c>
      <c r="S57" s="38">
        <v>0</v>
      </c>
      <c r="T57" s="37">
        <f>SUMPRODUCT(LTA!J57:AN57,LTA!J$101:AN$101,LTA!J$105:AN$105)</f>
        <v>90.48</v>
      </c>
      <c r="U57" s="37">
        <f>SUMPRODUCT(LTA!J57:AN57,LTA!J$102:AN$102,LTA!J$105:AN$105)</f>
        <v>414.18670000000003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-3</v>
      </c>
      <c r="AA57" s="75">
        <f>STOA!J57</f>
        <v>167.92</v>
      </c>
      <c r="AB57" s="75">
        <f>-STOA!P57</f>
        <v>0</v>
      </c>
      <c r="AC57">
        <f t="shared" si="0"/>
        <v>15.367605707067739</v>
      </c>
      <c r="AD57">
        <f t="shared" si="1"/>
        <v>1503.9479962315306</v>
      </c>
      <c r="AE57">
        <f>'IDT-1'!F57</f>
        <v>0</v>
      </c>
      <c r="AF57" s="24"/>
      <c r="AG57">
        <f t="shared" si="2"/>
        <v>1503.9479962315306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-110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7.0711500000000003</v>
      </c>
      <c r="E58">
        <f>GT_NG!T58</f>
        <v>7.9244781783681235</v>
      </c>
      <c r="F58">
        <f>GT_Spot!T58</f>
        <v>0</v>
      </c>
      <c r="G58">
        <f>PPCL_NG!T58</f>
        <v>27.138190787280852</v>
      </c>
      <c r="H58">
        <f>PPCL_Spot!T58</f>
        <v>0</v>
      </c>
      <c r="I58">
        <f>Bawana_NG!T58</f>
        <v>69.607280965587279</v>
      </c>
      <c r="J58">
        <f>Bawana_RLNG!T58</f>
        <v>30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718.40774856275766</v>
      </c>
      <c r="P58" s="36">
        <v>75.38000000000001</v>
      </c>
      <c r="Q58" s="36">
        <v>0</v>
      </c>
      <c r="R58" s="38">
        <v>24.2</v>
      </c>
      <c r="S58" s="38">
        <v>0</v>
      </c>
      <c r="T58" s="37">
        <f>SUMPRODUCT(LTA!J58:AN58,LTA!J$101:AN$101,LTA!J$105:AN$105)</f>
        <v>88.78</v>
      </c>
      <c r="U58" s="37">
        <f>SUMPRODUCT(LTA!J58:AN58,LTA!J$102:AN$102,LTA!J$105:AN$105)</f>
        <v>413.71918000000005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167.92</v>
      </c>
      <c r="AB58" s="75">
        <f>-STOA!P58</f>
        <v>0</v>
      </c>
      <c r="AC58">
        <f t="shared" si="0"/>
        <v>14.877990302078867</v>
      </c>
      <c r="AD58">
        <f t="shared" si="1"/>
        <v>1555.2700381919153</v>
      </c>
      <c r="AE58">
        <f>'IDT-1'!F58</f>
        <v>0</v>
      </c>
      <c r="AF58" s="24"/>
      <c r="AG58">
        <f t="shared" si="2"/>
        <v>1555.2700381919153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-60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7.0711500000000003</v>
      </c>
      <c r="E59">
        <f>GT_NG!T59</f>
        <v>7.9244781783681235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69.607280965587279</v>
      </c>
      <c r="J59">
        <f>Bawana_RLNG!T59</f>
        <v>30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720.80115674621516</v>
      </c>
      <c r="P59" s="36">
        <v>75.38000000000001</v>
      </c>
      <c r="Q59" s="36">
        <v>0</v>
      </c>
      <c r="R59" s="38">
        <v>24.2</v>
      </c>
      <c r="S59" s="38">
        <v>0</v>
      </c>
      <c r="T59" s="37">
        <f>SUMPRODUCT(LTA!J59:AN59,LTA!J$101:AN$101,LTA!J$105:AN$105)</f>
        <v>92.49</v>
      </c>
      <c r="U59" s="37">
        <f>SUMPRODUCT(LTA!J59:AN59,LTA!J$102:AN$102,LTA!J$105:AN$105)</f>
        <v>412.84645999999998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168.11</v>
      </c>
      <c r="AB59" s="75">
        <f>-STOA!P59</f>
        <v>0</v>
      </c>
      <c r="AC59">
        <f t="shared" si="0"/>
        <v>14.773313728721314</v>
      </c>
      <c r="AD59">
        <f t="shared" si="1"/>
        <v>1583.657212161449</v>
      </c>
      <c r="AE59">
        <f>'IDT-1'!F59</f>
        <v>0</v>
      </c>
      <c r="AF59" s="24"/>
      <c r="AG59">
        <f t="shared" si="2"/>
        <v>1583.657212161449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-40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7.0711500000000003</v>
      </c>
      <c r="E60">
        <f>GT_NG!T60</f>
        <v>7.9244781783681235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69.607280965587279</v>
      </c>
      <c r="J60">
        <f>Bawana_RLNG!T60</f>
        <v>30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812.61817547337307</v>
      </c>
      <c r="P60" s="36">
        <v>75.38000000000001</v>
      </c>
      <c r="Q60" s="36">
        <v>0</v>
      </c>
      <c r="R60" s="38">
        <v>24.2</v>
      </c>
      <c r="S60" s="38">
        <v>0</v>
      </c>
      <c r="T60" s="37">
        <f>SUMPRODUCT(LTA!J60:AN60,LTA!J$101:AN$101,LTA!J$105:AN$105)</f>
        <v>87.51</v>
      </c>
      <c r="U60" s="37">
        <f>SUMPRODUCT(LTA!J60:AN60,LTA!J$102:AN$102,LTA!J$105:AN$105)</f>
        <v>436.42663999999996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-134</v>
      </c>
      <c r="AA60" s="75">
        <f>STOA!J60</f>
        <v>168.11</v>
      </c>
      <c r="AB60" s="75">
        <f>-STOA!P60</f>
        <v>0</v>
      </c>
      <c r="AC60">
        <f t="shared" si="0"/>
        <v>16.579529064606664</v>
      </c>
      <c r="AD60">
        <f t="shared" si="1"/>
        <v>1598.2681955527216</v>
      </c>
      <c r="AE60">
        <f>'IDT-1'!F60</f>
        <v>0</v>
      </c>
      <c r="AF60" s="24"/>
      <c r="AG60">
        <f t="shared" si="2"/>
        <v>1598.2681955527216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7.0711500000000003</v>
      </c>
      <c r="E61">
        <f>GT_NG!T61</f>
        <v>7.9244781783681235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69.607280965587279</v>
      </c>
      <c r="J61">
        <f>Bawana_RLNG!T61</f>
        <v>30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825.86901663587764</v>
      </c>
      <c r="P61" s="36">
        <v>75.38000000000001</v>
      </c>
      <c r="Q61" s="36">
        <v>0</v>
      </c>
      <c r="R61" s="38">
        <v>24.2</v>
      </c>
      <c r="S61" s="38">
        <v>0</v>
      </c>
      <c r="T61" s="37">
        <f>SUMPRODUCT(LTA!J61:AN61,LTA!J$101:AN$101,LTA!J$105:AN$105)</f>
        <v>86.36</v>
      </c>
      <c r="U61" s="37">
        <f>SUMPRODUCT(LTA!J61:AN61,LTA!J$102:AN$102,LTA!J$105:AN$105)</f>
        <v>434.33631999999994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-106</v>
      </c>
      <c r="AA61" s="75">
        <f>STOA!J61</f>
        <v>168.11</v>
      </c>
      <c r="AB61" s="75">
        <f>-STOA!P61</f>
        <v>0</v>
      </c>
      <c r="AC61">
        <f t="shared" si="0"/>
        <v>16.547074080215232</v>
      </c>
      <c r="AD61">
        <f t="shared" si="1"/>
        <v>1650.8611716996177</v>
      </c>
      <c r="AE61">
        <f>'IDT-1'!F61</f>
        <v>0</v>
      </c>
      <c r="AF61" s="24"/>
      <c r="AG61">
        <f t="shared" si="2"/>
        <v>1650.8611716996177</v>
      </c>
      <c r="AI61" s="34">
        <f>PXIL!J61</f>
        <v>0</v>
      </c>
      <c r="AJ61" s="34">
        <f>PXIL!P61</f>
        <v>0</v>
      </c>
      <c r="AK61" s="34">
        <f>RTM_IEX!J61</f>
        <v>14.55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7.0711500000000003</v>
      </c>
      <c r="E62">
        <f>GT_NG!T62</f>
        <v>7.9244781783681235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69.607280965587279</v>
      </c>
      <c r="J62">
        <f>Bawana_RLNG!T62</f>
        <v>30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822.5679651489304</v>
      </c>
      <c r="P62" s="36">
        <v>75.38000000000001</v>
      </c>
      <c r="Q62" s="36">
        <v>0</v>
      </c>
      <c r="R62" s="38">
        <v>24.2</v>
      </c>
      <c r="S62" s="38">
        <v>0</v>
      </c>
      <c r="T62" s="37">
        <f>SUMPRODUCT(LTA!J62:AN62,LTA!J$101:AN$101,LTA!J$105:AN$105)</f>
        <v>81.2</v>
      </c>
      <c r="U62" s="37">
        <f>SUMPRODUCT(LTA!J62:AN62,LTA!J$102:AN$102,LTA!J$105:AN$105)</f>
        <v>431.44861999999995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-86</v>
      </c>
      <c r="AA62" s="75">
        <f>STOA!J62</f>
        <v>168.11</v>
      </c>
      <c r="AB62" s="75">
        <f>-STOA!P62</f>
        <v>0</v>
      </c>
      <c r="AC62">
        <f t="shared" si="0"/>
        <v>16.269642516686194</v>
      </c>
      <c r="AD62">
        <f t="shared" si="1"/>
        <v>1659.7898517761996</v>
      </c>
      <c r="AE62">
        <f>'IDT-1'!F62</f>
        <v>0</v>
      </c>
      <c r="AF62" s="24"/>
      <c r="AG62">
        <f t="shared" si="2"/>
        <v>1659.7898517761996</v>
      </c>
      <c r="AI62" s="34">
        <f>PXIL!J62</f>
        <v>0</v>
      </c>
      <c r="AJ62" s="34">
        <f>PXIL!P62</f>
        <v>0</v>
      </c>
      <c r="AK62" s="34">
        <f>RTM_IEX!J62</f>
        <v>14.55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7.0711500000000003</v>
      </c>
      <c r="E63">
        <f>GT_NG!T63</f>
        <v>7.9244781783681235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69.607280965587279</v>
      </c>
      <c r="J63">
        <f>Bawana_RLNG!T63</f>
        <v>30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821.93958356388691</v>
      </c>
      <c r="P63" s="36">
        <v>75.38000000000001</v>
      </c>
      <c r="Q63" s="36">
        <v>0</v>
      </c>
      <c r="R63" s="38">
        <v>24.2</v>
      </c>
      <c r="S63" s="38">
        <v>0</v>
      </c>
      <c r="T63" s="37">
        <f>SUMPRODUCT(LTA!J63:AN63,LTA!J$101:AN$101,LTA!J$105:AN$105)</f>
        <v>80.78</v>
      </c>
      <c r="U63" s="37">
        <f>SUMPRODUCT(LTA!J63:AN63,LTA!J$102:AN$102,LTA!J$105:AN$105)</f>
        <v>419.50427999999999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-82</v>
      </c>
      <c r="AA63" s="75">
        <f>STOA!J63</f>
        <v>168.3</v>
      </c>
      <c r="AB63" s="75">
        <f>-STOA!P63</f>
        <v>0</v>
      </c>
      <c r="AC63">
        <f t="shared" si="0"/>
        <v>16.078786056649029</v>
      </c>
      <c r="AD63">
        <f t="shared" si="1"/>
        <v>1646.3279866511932</v>
      </c>
      <c r="AE63">
        <f>'IDT-1'!F63</f>
        <v>0</v>
      </c>
      <c r="AF63" s="24"/>
      <c r="AG63">
        <f t="shared" si="2"/>
        <v>1646.3279866511932</v>
      </c>
      <c r="AI63" s="34">
        <f>PXIL!J63</f>
        <v>0</v>
      </c>
      <c r="AJ63" s="34">
        <f>PXIL!P63</f>
        <v>0</v>
      </c>
      <c r="AK63" s="34">
        <f>RTM_IEX!J63</f>
        <v>9.6999999999999993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7.0711500000000003</v>
      </c>
      <c r="E64">
        <f>GT_NG!T64</f>
        <v>7.9244781783681235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69.607280965587279</v>
      </c>
      <c r="J64">
        <f>Bawana_RLNG!T64</f>
        <v>30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822.00134084513979</v>
      </c>
      <c r="P64" s="36">
        <v>75.38000000000001</v>
      </c>
      <c r="Q64" s="36">
        <v>0</v>
      </c>
      <c r="R64" s="38">
        <v>24.2</v>
      </c>
      <c r="S64" s="38">
        <v>0</v>
      </c>
      <c r="T64" s="37">
        <f>SUMPRODUCT(LTA!J64:AN64,LTA!J$101:AN$101,LTA!J$105:AN$105)</f>
        <v>73.66</v>
      </c>
      <c r="U64" s="37">
        <f>SUMPRODUCT(LTA!J64:AN64,LTA!J$102:AN$102,LTA!J$105:AN$105)</f>
        <v>415.62775999999997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-85</v>
      </c>
      <c r="AA64" s="75">
        <f>STOA!J64</f>
        <v>168.3</v>
      </c>
      <c r="AB64" s="75">
        <f>-STOA!P64</f>
        <v>0</v>
      </c>
      <c r="AC64">
        <f t="shared" si="0"/>
        <v>16.094554527290644</v>
      </c>
      <c r="AD64">
        <f t="shared" si="1"/>
        <v>1642.0774554618049</v>
      </c>
      <c r="AE64">
        <f>'IDT-1'!F64</f>
        <v>0</v>
      </c>
      <c r="AF64" s="24"/>
      <c r="AG64">
        <f t="shared" si="2"/>
        <v>1642.0774554618049</v>
      </c>
      <c r="AI64" s="34">
        <f>PXIL!J64</f>
        <v>0</v>
      </c>
      <c r="AJ64" s="34">
        <f>PXIL!P64</f>
        <v>0</v>
      </c>
      <c r="AK64" s="34">
        <f>RTM_IEX!J64</f>
        <v>19.399999999999999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7.0711500000000003</v>
      </c>
      <c r="E65">
        <f>GT_NG!T65</f>
        <v>7.9244781783681235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69.607280965587279</v>
      </c>
      <c r="J65">
        <f>Bawana_RLNG!T65</f>
        <v>30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830.4677776361151</v>
      </c>
      <c r="P65" s="36">
        <v>75.38000000000001</v>
      </c>
      <c r="Q65" s="36">
        <v>0</v>
      </c>
      <c r="R65" s="38">
        <v>24.2</v>
      </c>
      <c r="S65" s="38">
        <v>0</v>
      </c>
      <c r="T65" s="37">
        <f>SUMPRODUCT(LTA!J65:AN65,LTA!J$101:AN$101,LTA!J$105:AN$105)</f>
        <v>72.34</v>
      </c>
      <c r="U65" s="37">
        <f>SUMPRODUCT(LTA!J65:AN65,LTA!J$102:AN$102,LTA!J$105:AN$105)</f>
        <v>411.50773999999996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-87</v>
      </c>
      <c r="AA65" s="75">
        <f>STOA!J65</f>
        <v>168.3</v>
      </c>
      <c r="AB65" s="75">
        <f>-STOA!P65</f>
        <v>0</v>
      </c>
      <c r="AC65">
        <f t="shared" si="0"/>
        <v>15.968223250095614</v>
      </c>
      <c r="AD65">
        <f t="shared" si="1"/>
        <v>1623.8302035299748</v>
      </c>
      <c r="AE65">
        <f>'IDT-1'!F65</f>
        <v>0</v>
      </c>
      <c r="AF65" s="24"/>
      <c r="AG65">
        <f t="shared" si="2"/>
        <v>1623.8302035299748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7.0711500000000003</v>
      </c>
      <c r="E66">
        <f>GT_NG!T66</f>
        <v>7.9244781783681235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69.607280965587279</v>
      </c>
      <c r="J66">
        <f>Bawana_RLNG!T66</f>
        <v>30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835.31872883926462</v>
      </c>
      <c r="P66" s="36">
        <v>75.38000000000001</v>
      </c>
      <c r="Q66" s="36">
        <v>0</v>
      </c>
      <c r="R66" s="38">
        <v>24.2</v>
      </c>
      <c r="S66" s="38">
        <v>0</v>
      </c>
      <c r="T66" s="37">
        <f>SUMPRODUCT(LTA!J66:AN66,LTA!J$101:AN$101,LTA!J$105:AN$105)</f>
        <v>68.09</v>
      </c>
      <c r="U66" s="37">
        <f>SUMPRODUCT(LTA!J66:AN66,LTA!J$102:AN$102,LTA!J$105:AN$105)</f>
        <v>407.03707999999995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-94</v>
      </c>
      <c r="AA66" s="75">
        <f>STOA!J66</f>
        <v>168.3</v>
      </c>
      <c r="AB66" s="75">
        <f>-STOA!P66</f>
        <v>0</v>
      </c>
      <c r="AC66">
        <f t="shared" si="0"/>
        <v>15.996316705338698</v>
      </c>
      <c r="AD66">
        <f t="shared" si="1"/>
        <v>1612.9324012778816</v>
      </c>
      <c r="AE66">
        <f>'IDT-1'!F66</f>
        <v>0</v>
      </c>
      <c r="AF66" s="24"/>
      <c r="AG66">
        <f t="shared" si="2"/>
        <v>1612.9324012778816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7.0711500000000003</v>
      </c>
      <c r="E67">
        <f>GT_NG!T67</f>
        <v>7.9244781783681235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69.607280965587279</v>
      </c>
      <c r="J67">
        <f>Bawana_RLNG!T67</f>
        <v>30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827.30462088359786</v>
      </c>
      <c r="P67" s="36">
        <v>75.38000000000001</v>
      </c>
      <c r="Q67" s="36">
        <v>0</v>
      </c>
      <c r="R67" s="38">
        <v>24.2</v>
      </c>
      <c r="S67" s="38">
        <v>0</v>
      </c>
      <c r="T67" s="37">
        <f>SUMPRODUCT(LTA!J67:AN67,LTA!J$101:AN$101,LTA!J$105:AN$105)</f>
        <v>54.09</v>
      </c>
      <c r="U67" s="37">
        <f>SUMPRODUCT(LTA!J67:AN67,LTA!J$102:AN$102,LTA!J$105:AN$105)</f>
        <v>402.28902000000005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-104</v>
      </c>
      <c r="AA67" s="75">
        <f>STOA!J67</f>
        <v>168.49</v>
      </c>
      <c r="AB67" s="75">
        <f>-STOA!P67</f>
        <v>0</v>
      </c>
      <c r="AC67">
        <f t="shared" si="0"/>
        <v>15.895653540161762</v>
      </c>
      <c r="AD67">
        <f t="shared" si="1"/>
        <v>1571.4608964873917</v>
      </c>
      <c r="AE67">
        <f>'IDT-1'!F67</f>
        <v>0</v>
      </c>
      <c r="AF67" s="24"/>
      <c r="AG67">
        <f t="shared" si="2"/>
        <v>1571.4608964873917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-5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7.0711500000000003</v>
      </c>
      <c r="E68">
        <f>GT_NG!T68</f>
        <v>7.9244781783681235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69.607280965587279</v>
      </c>
      <c r="J68">
        <f>Bawana_RLNG!T68</f>
        <v>30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829.54546896057423</v>
      </c>
      <c r="P68" s="36">
        <v>75.38000000000001</v>
      </c>
      <c r="Q68" s="36">
        <v>0</v>
      </c>
      <c r="R68" s="38">
        <v>24.2</v>
      </c>
      <c r="S68" s="38">
        <v>0</v>
      </c>
      <c r="T68" s="37">
        <f>SUMPRODUCT(LTA!J68:AN68,LTA!J$101:AN$101,LTA!J$105:AN$105)</f>
        <v>47.03</v>
      </c>
      <c r="U68" s="37">
        <f>SUMPRODUCT(LTA!J68:AN68,LTA!J$102:AN$102,LTA!J$105:AN$105)</f>
        <v>398.03136000000001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-113</v>
      </c>
      <c r="AA68" s="75">
        <f>STOA!J68</f>
        <v>168.49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15.895680742938911</v>
      </c>
      <c r="AD68">
        <f t="shared" ref="AD68:AD98" si="4">SUM(B68:AB68,AI68:AR68)-AC68</f>
        <v>1553.3840573615907</v>
      </c>
      <c r="AE68">
        <f>'IDT-1'!F68</f>
        <v>0</v>
      </c>
      <c r="AF68" s="24"/>
      <c r="AG68">
        <f t="shared" ref="AG68:AG98" si="5">SUM(AD68:AF68)</f>
        <v>1553.3840573615907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7.0711500000000003</v>
      </c>
      <c r="E69">
        <f>GT_NG!T69</f>
        <v>7.9244781783681235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69.607280965587279</v>
      </c>
      <c r="J69">
        <f>Bawana_RLNG!T69</f>
        <v>30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873.17478931863025</v>
      </c>
      <c r="P69" s="36">
        <v>75.38000000000001</v>
      </c>
      <c r="Q69" s="36">
        <v>0</v>
      </c>
      <c r="R69" s="38">
        <v>24.127528929851511</v>
      </c>
      <c r="S69" s="38">
        <v>0</v>
      </c>
      <c r="T69" s="37">
        <f>SUMPRODUCT(LTA!J69:AN69,LTA!J$101:AN$101,LTA!J$105:AN$105)</f>
        <v>46</v>
      </c>
      <c r="U69" s="37">
        <f>SUMPRODUCT(LTA!J69:AN69,LTA!J$102:AN$102,LTA!J$105:AN$105)</f>
        <v>400.83937999999995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-161</v>
      </c>
      <c r="AA69" s="75">
        <f>STOA!J69</f>
        <v>168.49</v>
      </c>
      <c r="AB69" s="75">
        <f>-STOA!P69</f>
        <v>0</v>
      </c>
      <c r="AC69">
        <f t="shared" si="3"/>
        <v>16.676387076126893</v>
      </c>
      <c r="AD69">
        <f t="shared" si="4"/>
        <v>1554.9382203163102</v>
      </c>
      <c r="AE69">
        <f>'IDT-1'!F69</f>
        <v>0</v>
      </c>
      <c r="AF69" s="24"/>
      <c r="AG69">
        <f t="shared" si="5"/>
        <v>1554.9382203163102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7.0711500000000003</v>
      </c>
      <c r="E70">
        <f>GT_NG!T70</f>
        <v>7.9244781783681235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69.607280965587279</v>
      </c>
      <c r="J70">
        <f>Bawana_RLNG!T70</f>
        <v>30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835.95735831919319</v>
      </c>
      <c r="P70" s="36">
        <v>75.38000000000001</v>
      </c>
      <c r="Q70" s="36">
        <v>0</v>
      </c>
      <c r="R70" s="38">
        <v>21.58</v>
      </c>
      <c r="S70" s="38">
        <v>0</v>
      </c>
      <c r="T70" s="37">
        <f>SUMPRODUCT(LTA!J70:AN70,LTA!J$101:AN$101,LTA!J$105:AN$105)</f>
        <v>42.91</v>
      </c>
      <c r="U70" s="37">
        <f>SUMPRODUCT(LTA!J70:AN70,LTA!J$102:AN$102,LTA!J$105:AN$105)</f>
        <v>396.94975999999997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-134</v>
      </c>
      <c r="AA70" s="75">
        <f>STOA!J70</f>
        <v>168.49</v>
      </c>
      <c r="AB70" s="75">
        <f>-STOA!P70</f>
        <v>0</v>
      </c>
      <c r="AC70">
        <f t="shared" si="3"/>
        <v>16.025325329649885</v>
      </c>
      <c r="AD70">
        <f t="shared" si="4"/>
        <v>1535.8447021334989</v>
      </c>
      <c r="AE70">
        <f>'IDT-1'!F70</f>
        <v>0</v>
      </c>
      <c r="AF70" s="24"/>
      <c r="AG70">
        <f t="shared" si="5"/>
        <v>1535.8447021334989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7.0711500000000003</v>
      </c>
      <c r="E71">
        <f>GT_NG!T71</f>
        <v>7.9244781783681235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69.607280965587279</v>
      </c>
      <c r="J71">
        <f>Bawana_RLNG!T71</f>
        <v>30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889.79688620860009</v>
      </c>
      <c r="P71" s="36">
        <v>75.38000000000001</v>
      </c>
      <c r="Q71" s="36">
        <v>22.82</v>
      </c>
      <c r="R71" s="38">
        <v>17.367454572098477</v>
      </c>
      <c r="S71" s="38">
        <v>0</v>
      </c>
      <c r="T71" s="37">
        <f>SUMPRODUCT(LTA!J71:AN71,LTA!J$101:AN$101,LTA!J$105:AN$105)</f>
        <v>39.83</v>
      </c>
      <c r="U71" s="37">
        <f>SUMPRODUCT(LTA!J71:AN71,LTA!J$102:AN$102,LTA!J$105:AN$105)</f>
        <v>391.96911999999992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-149</v>
      </c>
      <c r="AA71" s="75">
        <f>STOA!J71</f>
        <v>168.67</v>
      </c>
      <c r="AB71" s="75">
        <f>-STOA!P71</f>
        <v>0</v>
      </c>
      <c r="AC71">
        <f t="shared" si="3"/>
        <v>16.859852968976988</v>
      </c>
      <c r="AD71">
        <f t="shared" si="4"/>
        <v>1569.5765169556769</v>
      </c>
      <c r="AE71">
        <f>'IDT-1'!F71</f>
        <v>0</v>
      </c>
      <c r="AF71" s="24"/>
      <c r="AG71">
        <f t="shared" si="5"/>
        <v>1569.5765169556769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-15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7.0711500000000003</v>
      </c>
      <c r="E72">
        <f>GT_NG!T72</f>
        <v>7.9244781783681235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69.607280965587279</v>
      </c>
      <c r="J72">
        <f>Bawana_RLNG!T72</f>
        <v>30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890.12549300995875</v>
      </c>
      <c r="P72" s="36">
        <v>75.38000000000001</v>
      </c>
      <c r="Q72" s="36">
        <v>22.82</v>
      </c>
      <c r="R72" s="38">
        <v>10.722545109211776</v>
      </c>
      <c r="S72" s="38">
        <v>0</v>
      </c>
      <c r="T72" s="37">
        <f>SUMPRODUCT(LTA!J72:AN72,LTA!J$101:AN$101,LTA!J$105:AN$105)</f>
        <v>20.71</v>
      </c>
      <c r="U72" s="37">
        <f>SUMPRODUCT(LTA!J72:AN72,LTA!J$102:AN$102,LTA!J$105:AN$105)</f>
        <v>387.78443999999996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-160</v>
      </c>
      <c r="AA72" s="75">
        <f>STOA!J72</f>
        <v>168.67</v>
      </c>
      <c r="AB72" s="75">
        <f>-STOA!P72</f>
        <v>0</v>
      </c>
      <c r="AC72">
        <f t="shared" si="3"/>
        <v>16.69684772429969</v>
      </c>
      <c r="AD72">
        <f t="shared" si="4"/>
        <v>1529.1185395388263</v>
      </c>
      <c r="AE72">
        <f>'IDT-1'!F72</f>
        <v>0</v>
      </c>
      <c r="AF72" s="24"/>
      <c r="AG72">
        <f t="shared" si="5"/>
        <v>1529.1185395388263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-15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7.0711500000000003</v>
      </c>
      <c r="E73">
        <f>GT_NG!T73</f>
        <v>8.2376005852231184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69.607280965587279</v>
      </c>
      <c r="J73">
        <f>Bawana_RLNG!T73</f>
        <v>30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906.18412527243186</v>
      </c>
      <c r="P73" s="36">
        <v>75.38000000000001</v>
      </c>
      <c r="Q73" s="36">
        <v>22.825887227526572</v>
      </c>
      <c r="R73" s="38">
        <v>5.45</v>
      </c>
      <c r="S73" s="38">
        <v>0</v>
      </c>
      <c r="T73" s="37">
        <f>SUMPRODUCT(LTA!J73:AN73,LTA!J$101:AN$101,LTA!J$105:AN$105)</f>
        <v>17.78</v>
      </c>
      <c r="U73" s="37">
        <f>SUMPRODUCT(LTA!J73:AN73,LTA!J$102:AN$102,LTA!J$105:AN$105)</f>
        <v>386.56283999999994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-170</v>
      </c>
      <c r="AA73" s="75">
        <f>STOA!J73</f>
        <v>168.67</v>
      </c>
      <c r="AB73" s="75">
        <f>-STOA!P73</f>
        <v>0</v>
      </c>
      <c r="AC73">
        <f t="shared" si="3"/>
        <v>17.601460610639503</v>
      </c>
      <c r="AD73">
        <f t="shared" si="4"/>
        <v>1440.1674234401294</v>
      </c>
      <c r="AE73">
        <f>'IDT-1'!F73</f>
        <v>0</v>
      </c>
      <c r="AF73" s="24"/>
      <c r="AG73">
        <f t="shared" si="5"/>
        <v>1440.1674234401294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-100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7.0711500000000003</v>
      </c>
      <c r="E74">
        <f>GT_NG!T74</f>
        <v>8.2376005852231184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69.607280965587279</v>
      </c>
      <c r="J74">
        <f>Bawana_RLNG!T74</f>
        <v>30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910.02994760089189</v>
      </c>
      <c r="P74" s="36">
        <v>75.38000000000001</v>
      </c>
      <c r="Q74" s="36">
        <v>22.825887227526572</v>
      </c>
      <c r="R74" s="38">
        <v>2.0300000000000002</v>
      </c>
      <c r="S74" s="38">
        <v>0</v>
      </c>
      <c r="T74" s="37">
        <f>SUMPRODUCT(LTA!J74:AN74,LTA!J$101:AN$101,LTA!J$105:AN$105)</f>
        <v>13.89</v>
      </c>
      <c r="U74" s="37">
        <f>SUMPRODUCT(LTA!J74:AN74,LTA!J$102:AN$102,LTA!J$105:AN$105)</f>
        <v>389.39043999999996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-181</v>
      </c>
      <c r="AA74" s="75">
        <f>STOA!J74</f>
        <v>168.67</v>
      </c>
      <c r="AB74" s="75">
        <f>-STOA!P74</f>
        <v>0</v>
      </c>
      <c r="AC74">
        <f t="shared" si="3"/>
        <v>17.6935181298741</v>
      </c>
      <c r="AD74">
        <f t="shared" si="4"/>
        <v>1428.438788249355</v>
      </c>
      <c r="AE74">
        <f>'IDT-1'!F74</f>
        <v>0</v>
      </c>
      <c r="AF74" s="24"/>
      <c r="AG74">
        <f t="shared" si="5"/>
        <v>1428.438788249355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-100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7.0711500000000003</v>
      </c>
      <c r="E75">
        <f>GT_NG!T75</f>
        <v>8.2376005852231184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33.987281017518605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911.32486697068532</v>
      </c>
      <c r="P75" s="36">
        <v>75.38000000000001</v>
      </c>
      <c r="Q75" s="36">
        <v>22.8269314516129</v>
      </c>
      <c r="R75" s="38">
        <v>0</v>
      </c>
      <c r="S75" s="38">
        <v>0</v>
      </c>
      <c r="T75" s="37">
        <f>SUMPRODUCT(LTA!J75:AN75,LTA!J$101:AN$101,LTA!J$105:AN$105)</f>
        <v>12.15</v>
      </c>
      <c r="U75" s="37">
        <f>SUMPRODUCT(LTA!J75:AN75,LTA!J$102:AN$102,LTA!J$105:AN$105)</f>
        <v>387.33335999999997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-197</v>
      </c>
      <c r="AA75" s="75">
        <f>STOA!J75</f>
        <v>168.76</v>
      </c>
      <c r="AB75" s="75">
        <f>-STOA!P75</f>
        <v>0</v>
      </c>
      <c r="AC75">
        <f t="shared" si="3"/>
        <v>17.565230593143667</v>
      </c>
      <c r="AD75">
        <f t="shared" si="4"/>
        <v>1442.1132403974834</v>
      </c>
      <c r="AE75">
        <f>'IDT-1'!F75</f>
        <v>0</v>
      </c>
      <c r="AF75" s="24"/>
      <c r="AG75">
        <f t="shared" si="5"/>
        <v>1442.1132403974834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-70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7.0711500000000003</v>
      </c>
      <c r="E76">
        <f>GT_NG!T76</f>
        <v>7.9244781783681235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33.987281017518605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939.96621911177238</v>
      </c>
      <c r="P76" s="36">
        <v>75.38000000000001</v>
      </c>
      <c r="Q76" s="36">
        <v>22.8269314516129</v>
      </c>
      <c r="R76" s="38">
        <v>0</v>
      </c>
      <c r="S76" s="38">
        <v>0</v>
      </c>
      <c r="T76" s="37">
        <f>SUMPRODUCT(LTA!J76:AN76,LTA!J$101:AN$101,LTA!J$105:AN$105)</f>
        <v>9.57</v>
      </c>
      <c r="U76" s="37">
        <f>SUMPRODUCT(LTA!J76:AN76,LTA!J$102:AN$102,LTA!J$105:AN$105)</f>
        <v>386.70817999999997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-235</v>
      </c>
      <c r="AA76" s="75">
        <f>STOA!J76</f>
        <v>168.76</v>
      </c>
      <c r="AB76" s="75">
        <f>-STOA!P76</f>
        <v>0</v>
      </c>
      <c r="AC76">
        <f t="shared" si="3"/>
        <v>18.034901001426384</v>
      </c>
      <c r="AD76">
        <f t="shared" si="4"/>
        <v>1438.766619723433</v>
      </c>
      <c r="AE76">
        <f>'IDT-1'!F76</f>
        <v>0</v>
      </c>
      <c r="AF76" s="24"/>
      <c r="AG76">
        <f t="shared" si="5"/>
        <v>1438.766619723433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7.0711500000000003</v>
      </c>
      <c r="E77">
        <f>GT_NG!T77</f>
        <v>7.9244781783681235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33.987281017518605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940.75147703366781</v>
      </c>
      <c r="P77" s="36">
        <v>75.38000000000001</v>
      </c>
      <c r="Q77" s="36">
        <v>22.8269314516129</v>
      </c>
      <c r="R77" s="38">
        <v>0</v>
      </c>
      <c r="S77" s="38">
        <v>0</v>
      </c>
      <c r="T77" s="37">
        <f>SUMPRODUCT(LTA!J77:AN77,LTA!J$101:AN$101,LTA!J$105:AN$105)</f>
        <v>7.14</v>
      </c>
      <c r="U77" s="37">
        <f>SUMPRODUCT(LTA!J77:AN77,LTA!J$102:AN$102,LTA!J$105:AN$105)</f>
        <v>386.49999999999994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-217</v>
      </c>
      <c r="AA77" s="75">
        <f>STOA!J77</f>
        <v>168.76</v>
      </c>
      <c r="AB77" s="75">
        <f>-STOA!P77</f>
        <v>0</v>
      </c>
      <c r="AC77">
        <f t="shared" si="3"/>
        <v>17.681226441295639</v>
      </c>
      <c r="AD77">
        <f t="shared" si="4"/>
        <v>1475.2673722054592</v>
      </c>
      <c r="AE77">
        <f>'IDT-1'!F77</f>
        <v>0</v>
      </c>
      <c r="AF77" s="24"/>
      <c r="AG77">
        <f t="shared" si="5"/>
        <v>1475.2673722054592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-40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7.0711500000000003</v>
      </c>
      <c r="E78">
        <f>GT_NG!T78</f>
        <v>7.9244781783681235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33.987281017518605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946.56601010316831</v>
      </c>
      <c r="P78" s="36">
        <v>75.38000000000001</v>
      </c>
      <c r="Q78" s="36">
        <v>22.8269314516129</v>
      </c>
      <c r="R78" s="38">
        <v>0</v>
      </c>
      <c r="S78" s="38">
        <v>0</v>
      </c>
      <c r="T78" s="37">
        <f>SUMPRODUCT(LTA!J78:AN78,LTA!J$101:AN$101,LTA!J$105:AN$105)</f>
        <v>3</v>
      </c>
      <c r="U78" s="37">
        <f>SUMPRODUCT(LTA!J78:AN78,LTA!J$102:AN$102,LTA!J$105:AN$105)</f>
        <v>386.21999999999997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-216</v>
      </c>
      <c r="AA78" s="75">
        <f>STOA!J78</f>
        <v>168.76</v>
      </c>
      <c r="AB78" s="75">
        <f>-STOA!P78</f>
        <v>0</v>
      </c>
      <c r="AC78">
        <f t="shared" si="3"/>
        <v>17.729010842396026</v>
      </c>
      <c r="AD78">
        <f t="shared" si="4"/>
        <v>1472.6141208738593</v>
      </c>
      <c r="AE78">
        <f>'IDT-1'!F78</f>
        <v>0</v>
      </c>
      <c r="AF78" s="24"/>
      <c r="AG78">
        <f t="shared" si="5"/>
        <v>1472.6141208738593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-45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7.0711500000000003</v>
      </c>
      <c r="E79">
        <f>GT_NG!T79</f>
        <v>7.9244781783681235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10.060705519321132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963.72660743807717</v>
      </c>
      <c r="P79" s="36">
        <v>75.38000000000001</v>
      </c>
      <c r="Q79" s="36">
        <v>22.8269314516129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394.46999999999997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-220</v>
      </c>
      <c r="AA79" s="75">
        <f>STOA!J79</f>
        <v>168.76</v>
      </c>
      <c r="AB79" s="75">
        <f>-STOA!P79</f>
        <v>0</v>
      </c>
      <c r="AC79">
        <f t="shared" si="3"/>
        <v>17.795573382258844</v>
      </c>
      <c r="AD79">
        <f t="shared" si="4"/>
        <v>1462.0315801707077</v>
      </c>
      <c r="AE79">
        <f>'IDT-1'!F79</f>
        <v>0</v>
      </c>
      <c r="AF79" s="24"/>
      <c r="AG79">
        <f t="shared" si="5"/>
        <v>1462.0315801707077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7.0711500000000003</v>
      </c>
      <c r="E80">
        <f>GT_NG!T80</f>
        <v>7.9244781783681235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10.060705519321132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964.6369710624823</v>
      </c>
      <c r="P80" s="36">
        <v>75.38000000000001</v>
      </c>
      <c r="Q80" s="36">
        <v>22.8269314516129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394.68999999999994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-206</v>
      </c>
      <c r="AA80" s="75">
        <f>STOA!J80</f>
        <v>168.76</v>
      </c>
      <c r="AB80" s="75">
        <f>-STOA!P80</f>
        <v>0</v>
      </c>
      <c r="AC80">
        <f t="shared" si="3"/>
        <v>17.770008072064826</v>
      </c>
      <c r="AD80">
        <f t="shared" si="4"/>
        <v>1467.1875091053066</v>
      </c>
      <c r="AE80">
        <f>'IDT-1'!F80</f>
        <v>0</v>
      </c>
      <c r="AF80" s="24"/>
      <c r="AG80">
        <f t="shared" si="5"/>
        <v>1467.1875091053066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-60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7.0711500000000003</v>
      </c>
      <c r="E81">
        <f>GT_NG!T81</f>
        <v>7.9244781783681235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10.060705519321132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964.13960787666895</v>
      </c>
      <c r="P81" s="36">
        <v>75.38000000000001</v>
      </c>
      <c r="Q81" s="36">
        <v>22.8269314516129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394.59999999999997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-195</v>
      </c>
      <c r="AA81" s="75">
        <f>STOA!J81</f>
        <v>168.76</v>
      </c>
      <c r="AB81" s="75">
        <f>-STOA!P81</f>
        <v>0</v>
      </c>
      <c r="AC81">
        <f t="shared" si="3"/>
        <v>17.462982940275026</v>
      </c>
      <c r="AD81">
        <f t="shared" si="4"/>
        <v>1500.9071710512833</v>
      </c>
      <c r="AE81">
        <f>'IDT-1'!F81</f>
        <v>0</v>
      </c>
      <c r="AF81" s="24"/>
      <c r="AG81">
        <f t="shared" si="5"/>
        <v>1500.9071710512833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-37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7.0711500000000003</v>
      </c>
      <c r="E82">
        <f>GT_NG!T82</f>
        <v>7.6102645084879601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10.060705519321132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964.47097213878055</v>
      </c>
      <c r="P82" s="36">
        <v>75.38000000000001</v>
      </c>
      <c r="Q82" s="36">
        <v>22.8269314516129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394.12999999999994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-202</v>
      </c>
      <c r="AA82" s="75">
        <f>STOA!J82</f>
        <v>168.76</v>
      </c>
      <c r="AB82" s="75">
        <f>-STOA!P82</f>
        <v>0</v>
      </c>
      <c r="AC82">
        <f t="shared" si="3"/>
        <v>17.458997865486666</v>
      </c>
      <c r="AD82">
        <f t="shared" si="4"/>
        <v>1500.458306718303</v>
      </c>
      <c r="AE82">
        <f>'IDT-1'!F82</f>
        <v>0</v>
      </c>
      <c r="AF82" s="24"/>
      <c r="AG82">
        <f t="shared" si="5"/>
        <v>1500.458306718303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7.0711500000000003</v>
      </c>
      <c r="E83">
        <f>GT_NG!T83</f>
        <v>7.9244781783681235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960.01079552932083</v>
      </c>
      <c r="P83" s="36">
        <v>75.38000000000001</v>
      </c>
      <c r="Q83" s="36">
        <v>22.8269314516129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392.34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-212</v>
      </c>
      <c r="AA83" s="75">
        <f>STOA!J83</f>
        <v>168.67</v>
      </c>
      <c r="AB83" s="75">
        <f>-STOA!P83</f>
        <v>0</v>
      </c>
      <c r="AC83">
        <f t="shared" si="3"/>
        <v>17.936560283936153</v>
      </c>
      <c r="AD83">
        <f t="shared" si="4"/>
        <v>1473.8940758409531</v>
      </c>
      <c r="AE83">
        <f>'IDT-1'!F83</f>
        <v>0</v>
      </c>
      <c r="AF83" s="24"/>
      <c r="AG83">
        <f t="shared" si="5"/>
        <v>1473.8940758409531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-60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7.0711500000000003</v>
      </c>
      <c r="E84">
        <f>GT_NG!T84</f>
        <v>7.9244781783681235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960.01079552932083</v>
      </c>
      <c r="P84" s="36">
        <v>75.38000000000001</v>
      </c>
      <c r="Q84" s="36">
        <v>22.8269314516129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392.33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-221</v>
      </c>
      <c r="AA84" s="75">
        <f>STOA!J84</f>
        <v>168.67</v>
      </c>
      <c r="AB84" s="75">
        <f>-STOA!P84</f>
        <v>0</v>
      </c>
      <c r="AC84">
        <f t="shared" si="3"/>
        <v>18.016375431635911</v>
      </c>
      <c r="AD84">
        <f t="shared" si="4"/>
        <v>1464.8042606932534</v>
      </c>
      <c r="AE84">
        <f>'IDT-1'!F84</f>
        <v>0</v>
      </c>
      <c r="AF84" s="24"/>
      <c r="AG84">
        <f t="shared" si="5"/>
        <v>1464.8042606932534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-60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7.0711500000000003</v>
      </c>
      <c r="E85">
        <f>GT_NG!T85</f>
        <v>7.9244781783681235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969.79951966684905</v>
      </c>
      <c r="P85" s="36">
        <v>75.38000000000001</v>
      </c>
      <c r="Q85" s="36">
        <v>22.8269314516129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392.01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-204</v>
      </c>
      <c r="AA85" s="75">
        <f>STOA!J85</f>
        <v>168.67</v>
      </c>
      <c r="AB85" s="75">
        <f>-STOA!P85</f>
        <v>0</v>
      </c>
      <c r="AC85">
        <f t="shared" si="3"/>
        <v>18.2151158618347</v>
      </c>
      <c r="AD85">
        <f t="shared" si="4"/>
        <v>1461.0742444005828</v>
      </c>
      <c r="AE85">
        <f>'IDT-1'!F85</f>
        <v>-12.109</v>
      </c>
      <c r="AF85" s="24"/>
      <c r="AG85">
        <f t="shared" si="5"/>
        <v>1448.9652444005828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-90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7.0711500000000003</v>
      </c>
      <c r="E86">
        <f>GT_NG!T86</f>
        <v>7.9244781783681235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30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950.51080578248434</v>
      </c>
      <c r="P86" s="36">
        <v>75.38000000000001</v>
      </c>
      <c r="Q86" s="36">
        <v>22.8269314516129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378.21999999999997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-179</v>
      </c>
      <c r="AA86" s="75">
        <f>STOA!J86</f>
        <v>168.67</v>
      </c>
      <c r="AB86" s="75">
        <f>-STOA!P86</f>
        <v>0</v>
      </c>
      <c r="AC86">
        <f t="shared" si="3"/>
        <v>17.702069991597408</v>
      </c>
      <c r="AD86">
        <f t="shared" si="4"/>
        <v>1453.5085763864554</v>
      </c>
      <c r="AE86">
        <f>'IDT-1'!F86</f>
        <v>-39.787999999999997</v>
      </c>
      <c r="AF86" s="24"/>
      <c r="AG86">
        <f t="shared" si="5"/>
        <v>1413.7205763864554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-90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7.0711500000000003</v>
      </c>
      <c r="E87">
        <f>GT_NG!T87</f>
        <v>7.9244781783681235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940.98121038384306</v>
      </c>
      <c r="P87" s="36">
        <v>75.38000000000001</v>
      </c>
      <c r="Q87" s="36">
        <v>22.8269314516129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377.32999999999993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-140</v>
      </c>
      <c r="AA87" s="75">
        <f>STOA!J87</f>
        <v>168.49</v>
      </c>
      <c r="AB87" s="75">
        <f>-STOA!P87</f>
        <v>0</v>
      </c>
      <c r="AC87">
        <f t="shared" si="3"/>
        <v>17.706452954833512</v>
      </c>
      <c r="AD87">
        <f t="shared" si="4"/>
        <v>1431.9045980245778</v>
      </c>
      <c r="AE87">
        <f>'IDT-1'!F87</f>
        <v>-68</v>
      </c>
      <c r="AF87" s="24"/>
      <c r="AG87">
        <f t="shared" si="5"/>
        <v>1363.9045980245778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-140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7.0711500000000003</v>
      </c>
      <c r="E88">
        <f>GT_NG!T88</f>
        <v>7.9244781783681235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940.32399678112563</v>
      </c>
      <c r="P88" s="36">
        <v>75.38000000000001</v>
      </c>
      <c r="Q88" s="36">
        <v>22.8269314516129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376.98999999999995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-60</v>
      </c>
      <c r="AA88" s="75">
        <f>STOA!J88</f>
        <v>168.49</v>
      </c>
      <c r="AB88" s="75">
        <f>-STOA!P88</f>
        <v>0</v>
      </c>
      <c r="AC88">
        <f t="shared" si="3"/>
        <v>16.545864722910064</v>
      </c>
      <c r="AD88">
        <f t="shared" si="4"/>
        <v>1502.067972653784</v>
      </c>
      <c r="AE88">
        <f>'IDT-1'!F88</f>
        <v>-119</v>
      </c>
      <c r="AF88" s="24"/>
      <c r="AG88">
        <f t="shared" si="5"/>
        <v>1383.067972653784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-120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7.0711500000000003</v>
      </c>
      <c r="E89">
        <f>GT_NG!T89</f>
        <v>7.9244781783681235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54.910000000000004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938.88627872711754</v>
      </c>
      <c r="P89" s="36">
        <v>75.38000000000001</v>
      </c>
      <c r="Q89" s="36">
        <v>22.8269314516129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376.48999999999995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168.49</v>
      </c>
      <c r="AB89" s="75">
        <f>-STOA!P89</f>
        <v>0</v>
      </c>
      <c r="AC89">
        <f t="shared" si="3"/>
        <v>16.133132905871765</v>
      </c>
      <c r="AD89">
        <f t="shared" si="4"/>
        <v>1515.8457054512269</v>
      </c>
      <c r="AE89">
        <f>'IDT-1'!F89</f>
        <v>-147</v>
      </c>
      <c r="AF89" s="24"/>
      <c r="AG89">
        <f t="shared" si="5"/>
        <v>1368.8457054512269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-150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7.0711500000000003</v>
      </c>
      <c r="E90">
        <f>GT_NG!T90</f>
        <v>7.9244781783681235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54.910000000000004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953.49100275448734</v>
      </c>
      <c r="P90" s="36">
        <v>75.38000000000001</v>
      </c>
      <c r="Q90" s="36">
        <v>22.8269314516129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376.14999999999992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168.49</v>
      </c>
      <c r="AB90" s="75">
        <f>-STOA!P90</f>
        <v>0</v>
      </c>
      <c r="AC90">
        <f t="shared" si="3"/>
        <v>16.525006302978479</v>
      </c>
      <c r="AD90">
        <f t="shared" si="4"/>
        <v>1499.7185560814899</v>
      </c>
      <c r="AE90">
        <f>'IDT-1'!F90</f>
        <v>-123.68300000000001</v>
      </c>
      <c r="AF90" s="24"/>
      <c r="AG90">
        <f t="shared" si="5"/>
        <v>1376.0355560814899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-180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7.0711500000000003</v>
      </c>
      <c r="E91">
        <f>GT_NG!T91</f>
        <v>7.9244781783681235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54.910000000000004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959.09955591692642</v>
      </c>
      <c r="P91" s="36">
        <v>75.38000000000001</v>
      </c>
      <c r="Q91" s="36">
        <v>22.8269314516129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374.95999999999992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-33</v>
      </c>
      <c r="AA91" s="75">
        <f>STOA!J91</f>
        <v>168.39</v>
      </c>
      <c r="AB91" s="75">
        <f>-STOA!P91</f>
        <v>0</v>
      </c>
      <c r="AC91">
        <f t="shared" si="3"/>
        <v>16.855987779040387</v>
      </c>
      <c r="AD91">
        <f t="shared" si="4"/>
        <v>1470.7061277678667</v>
      </c>
      <c r="AE91">
        <f>'IDT-1'!F91</f>
        <v>-64</v>
      </c>
      <c r="AF91" s="24"/>
      <c r="AG91">
        <f t="shared" si="5"/>
        <v>1406.7061277678667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-180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7.0711500000000003</v>
      </c>
      <c r="E92">
        <f>GT_NG!T92</f>
        <v>8.2376005852231184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54.910000000000004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959.09956080314532</v>
      </c>
      <c r="P92" s="36">
        <v>75.38000000000001</v>
      </c>
      <c r="Q92" s="36">
        <v>22.8269314516129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368.45999999999992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168.39</v>
      </c>
      <c r="AB92" s="75">
        <f>-STOA!P92</f>
        <v>0</v>
      </c>
      <c r="AC92">
        <f t="shared" si="3"/>
        <v>16.597346366208946</v>
      </c>
      <c r="AD92">
        <f t="shared" si="4"/>
        <v>1487.7778964737722</v>
      </c>
      <c r="AE92">
        <f>'IDT-1'!F92</f>
        <v>-70.847999999999999</v>
      </c>
      <c r="AF92" s="24"/>
      <c r="AG92">
        <f t="shared" si="5"/>
        <v>1416.9298964737723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-190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7.0711500000000003</v>
      </c>
      <c r="E93">
        <f>GT_NG!T93</f>
        <v>8.2376005852231184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54.910000000000004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956.01561931309709</v>
      </c>
      <c r="P93" s="36">
        <v>75.38000000000001</v>
      </c>
      <c r="Q93" s="36">
        <v>22.8269314516129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368.63999999999993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168.39</v>
      </c>
      <c r="AB93" s="75">
        <f>-STOA!P93</f>
        <v>0</v>
      </c>
      <c r="AC93">
        <f t="shared" si="3"/>
        <v>16.571791681096524</v>
      </c>
      <c r="AD93">
        <f t="shared" si="4"/>
        <v>1484.8995096688366</v>
      </c>
      <c r="AE93">
        <f>'IDT-1'!F93</f>
        <v>-46.694000000000003</v>
      </c>
      <c r="AF93" s="24"/>
      <c r="AG93">
        <f t="shared" si="5"/>
        <v>1438.2055096688366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-190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7.0711500000000003</v>
      </c>
      <c r="E94">
        <f>GT_NG!T94</f>
        <v>8.2376005852231184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54.910000000000004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953.23615810494925</v>
      </c>
      <c r="P94" s="36">
        <v>75.38000000000001</v>
      </c>
      <c r="Q94" s="36">
        <v>22.8269314516129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368.79999999999995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168.39</v>
      </c>
      <c r="AB94" s="75">
        <f>-STOA!P94</f>
        <v>0</v>
      </c>
      <c r="AC94">
        <f t="shared" si="3"/>
        <v>16.548740422464824</v>
      </c>
      <c r="AD94">
        <f t="shared" si="4"/>
        <v>1482.3030997193207</v>
      </c>
      <c r="AE94">
        <f>'IDT-1'!F94</f>
        <v>-31.364999999999998</v>
      </c>
      <c r="AF94" s="24"/>
      <c r="AG94">
        <f t="shared" si="5"/>
        <v>1450.9380997193207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-190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7.0711500000000003</v>
      </c>
      <c r="E95">
        <f>GT_NG!T95</f>
        <v>8.2376005852231184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54.910000000000004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935.66469339396508</v>
      </c>
      <c r="P95" s="36">
        <v>75.38000000000001</v>
      </c>
      <c r="Q95" s="36">
        <v>22.8269314516129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369.29999999999995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-19</v>
      </c>
      <c r="AA95" s="75">
        <f>STOA!J95</f>
        <v>168.3</v>
      </c>
      <c r="AB95" s="75">
        <f>-STOA!P95</f>
        <v>0</v>
      </c>
      <c r="AC95">
        <f t="shared" si="3"/>
        <v>16.477622680707917</v>
      </c>
      <c r="AD95">
        <f t="shared" si="4"/>
        <v>1456.2127527500929</v>
      </c>
      <c r="AE95">
        <f>'IDT-1'!F95</f>
        <v>0</v>
      </c>
      <c r="AF95" s="24"/>
      <c r="AG95">
        <f t="shared" si="5"/>
        <v>1456.2127527500929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-180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7.2215999999999996</v>
      </c>
      <c r="E96">
        <f>GT_NG!T96</f>
        <v>8.2376005852231184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54.910000000000004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925.36868390794746</v>
      </c>
      <c r="P96" s="36">
        <v>75.38000000000001</v>
      </c>
      <c r="Q96" s="36">
        <v>22.8269314516129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369.63999999999993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-21</v>
      </c>
      <c r="AA96" s="75">
        <f>STOA!J96</f>
        <v>168.3</v>
      </c>
      <c r="AB96" s="75">
        <f>-STOA!P96</f>
        <v>0</v>
      </c>
      <c r="AC96">
        <f t="shared" si="3"/>
        <v>16.364699374664379</v>
      </c>
      <c r="AD96">
        <f t="shared" si="4"/>
        <v>1449.5201165701192</v>
      </c>
      <c r="AE96">
        <f>'IDT-1'!F96</f>
        <v>0</v>
      </c>
      <c r="AF96" s="24"/>
      <c r="AG96">
        <f t="shared" si="5"/>
        <v>1449.5201165701192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-175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7.2215999999999996</v>
      </c>
      <c r="E97">
        <f>GT_NG!T97</f>
        <v>8.2376005852231184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54.910000000000004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910.9219986571153</v>
      </c>
      <c r="P97" s="36">
        <v>75.38000000000001</v>
      </c>
      <c r="Q97" s="36">
        <v>22.8269314516129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369.63999999999993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-27</v>
      </c>
      <c r="AA97" s="75">
        <f>STOA!J97</f>
        <v>168.3</v>
      </c>
      <c r="AB97" s="75">
        <f>-STOA!P97</f>
        <v>0</v>
      </c>
      <c r="AC97">
        <f t="shared" si="3"/>
        <v>16.512790497645106</v>
      </c>
      <c r="AD97">
        <f t="shared" si="4"/>
        <v>1403.925340196306</v>
      </c>
      <c r="AE97">
        <f>'IDT-1'!F97</f>
        <v>0</v>
      </c>
      <c r="AF97" s="24"/>
      <c r="AG97">
        <f t="shared" si="5"/>
        <v>1403.925340196306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-200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7.2215999999999996</v>
      </c>
      <c r="E98">
        <f>GT_NG!T98</f>
        <v>8.2376005852231184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54.910000000000004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901.90168145651114</v>
      </c>
      <c r="P98" s="36">
        <v>75.38000000000001</v>
      </c>
      <c r="Q98" s="36">
        <v>22.8269314516129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369.63999999999993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-35</v>
      </c>
      <c r="AA98" s="75">
        <f>STOA!J98</f>
        <v>168.3</v>
      </c>
      <c r="AB98" s="75">
        <f>-STOA!P98</f>
        <v>0</v>
      </c>
      <c r="AC98">
        <f t="shared" si="3"/>
        <v>16.504436726457353</v>
      </c>
      <c r="AD98">
        <f t="shared" si="4"/>
        <v>1386.9133767668898</v>
      </c>
      <c r="AE98">
        <f>'IDT-1'!F98</f>
        <v>0</v>
      </c>
      <c r="AF98" s="24"/>
      <c r="AG98">
        <f t="shared" si="5"/>
        <v>1386.9133767668898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-200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0.17171610749999983</v>
      </c>
      <c r="E99">
        <f t="shared" si="6"/>
        <v>0.19086693493412724</v>
      </c>
      <c r="F99">
        <f t="shared" si="6"/>
        <v>0</v>
      </c>
      <c r="G99">
        <f t="shared" si="6"/>
        <v>0.71820711952536487</v>
      </c>
      <c r="H99">
        <f t="shared" si="6"/>
        <v>0</v>
      </c>
      <c r="I99">
        <f t="shared" si="6"/>
        <v>1.6338315407601232</v>
      </c>
      <c r="J99">
        <f t="shared" si="6"/>
        <v>0.73</v>
      </c>
      <c r="K99">
        <f t="shared" si="6"/>
        <v>8.1547986536839728E-2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21.500915349370764</v>
      </c>
      <c r="P99" s="36">
        <f t="shared" si="6"/>
        <v>1.8091200000000021</v>
      </c>
      <c r="Q99" s="36">
        <f t="shared" si="6"/>
        <v>0.15978453232344073</v>
      </c>
      <c r="R99" s="38">
        <f>SUM(R3:R98)/4000</f>
        <v>0.2497412456214253</v>
      </c>
      <c r="S99" s="38">
        <f t="shared" si="6"/>
        <v>0</v>
      </c>
      <c r="T99" s="37">
        <f t="shared" si="6"/>
        <v>0.73728000000000016</v>
      </c>
      <c r="U99" s="37">
        <f t="shared" si="6"/>
        <v>9.4003923700000023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-4.095275</v>
      </c>
      <c r="AA99" s="75">
        <f t="shared" si="6"/>
        <v>4.0183099999999996</v>
      </c>
      <c r="AB99" s="75">
        <f t="shared" si="6"/>
        <v>0</v>
      </c>
      <c r="AC99">
        <f t="shared" si="6"/>
        <v>0.41234149534934039</v>
      </c>
      <c r="AD99">
        <f t="shared" si="6"/>
        <v>35.758369191222734</v>
      </c>
      <c r="AE99">
        <f t="shared" si="6"/>
        <v>-0.22761749999999997</v>
      </c>
      <c r="AG99">
        <f t="shared" si="6"/>
        <v>35.53075169122274</v>
      </c>
      <c r="AI99">
        <f t="shared" si="6"/>
        <v>0</v>
      </c>
      <c r="AJ99">
        <f t="shared" si="6"/>
        <v>0</v>
      </c>
      <c r="AK99">
        <f t="shared" si="6"/>
        <v>8.852249999999999E-2</v>
      </c>
      <c r="AL99">
        <f t="shared" si="6"/>
        <v>-1.2242500000000001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45185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6">
      <c r="A3" t="s">
        <v>45</v>
      </c>
      <c r="D3">
        <f>TWEPL!S3</f>
        <v>1.1469600000000002</v>
      </c>
      <c r="E3">
        <f>GT_NG!S3</f>
        <v>1.5041366223908923</v>
      </c>
      <c r="F3">
        <f>GT_Spot!S3</f>
        <v>0</v>
      </c>
      <c r="G3">
        <f>PPCL_NG!S3</f>
        <v>43.92</v>
      </c>
      <c r="H3">
        <f>PPCL_Spot!S3</f>
        <v>0</v>
      </c>
      <c r="I3">
        <f>Bawana_NG!S3</f>
        <v>23.349087926252881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25.61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53.36</v>
      </c>
      <c r="AB3" s="75">
        <f>-STOA!Q3</f>
        <v>0</v>
      </c>
      <c r="AC3">
        <f>SUMIF(B3:AB3,"&gt;0")*$AC$2-SUMIF(B3:AB3,"&lt;0")*($AC$2/(1-$AC$2))+SUMIF(AI3:AR3,"&gt;0")*$AC$2-SUMIF(AI3:AR3,"&lt;0")*($AC$2/(1-$AC$2))</f>
        <v>1.3102336240280654</v>
      </c>
      <c r="AD3">
        <f>SUM(B3:AB3,AI3:AR3)-AC3</f>
        <v>147.57995092461573</v>
      </c>
      <c r="AE3">
        <f>'IDT-1'!E3</f>
        <v>0</v>
      </c>
      <c r="AF3" s="24"/>
      <c r="AG3">
        <f>SUM(AD3:AF3)+AT3</f>
        <v>147.57995092461573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1.1469600000000002</v>
      </c>
      <c r="E4">
        <f>GT_NG!S4</f>
        <v>1.5041366223908923</v>
      </c>
      <c r="F4">
        <f>GT_Spot!S4</f>
        <v>0</v>
      </c>
      <c r="G4">
        <f>PPCL_NG!S4</f>
        <v>43.92</v>
      </c>
      <c r="H4">
        <f>PPCL_Spot!S4</f>
        <v>0</v>
      </c>
      <c r="I4">
        <f>Bawana_NG!S4</f>
        <v>23.349087926252881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37.15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53.36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1.4117856240280651</v>
      </c>
      <c r="AD4">
        <f t="shared" ref="AD4:AD67" si="1">SUM(B4:AB4,AI4:AR4)-AC4</f>
        <v>159.0183989246157</v>
      </c>
      <c r="AE4">
        <f>'IDT-1'!E4</f>
        <v>0</v>
      </c>
      <c r="AF4" s="24"/>
      <c r="AG4">
        <f t="shared" ref="AG4:AG67" si="2">SUM(AD4:AF4)+AT4</f>
        <v>159.0183989246157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1.1469600000000002</v>
      </c>
      <c r="E5">
        <f>GT_NG!S5</f>
        <v>1.5041366223908923</v>
      </c>
      <c r="F5">
        <f>GT_Spot!S5</f>
        <v>0</v>
      </c>
      <c r="G5">
        <f>PPCL_NG!S5</f>
        <v>44.79</v>
      </c>
      <c r="H5">
        <f>PPCL_Spot!S5</f>
        <v>0</v>
      </c>
      <c r="I5">
        <f>Bawana_NG!S5</f>
        <v>23.349087926252881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39.49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53.36</v>
      </c>
      <c r="AB5" s="75">
        <f>-STOA!Q5</f>
        <v>0</v>
      </c>
      <c r="AC5">
        <f t="shared" si="0"/>
        <v>1.4400336240280653</v>
      </c>
      <c r="AD5">
        <f t="shared" si="1"/>
        <v>162.20015092461571</v>
      </c>
      <c r="AE5">
        <f>'IDT-1'!E5</f>
        <v>0</v>
      </c>
      <c r="AF5" s="24"/>
      <c r="AG5">
        <f t="shared" si="2"/>
        <v>162.20015092461571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1.1469600000000002</v>
      </c>
      <c r="E6">
        <f>GT_NG!S6</f>
        <v>1.5041366223908923</v>
      </c>
      <c r="F6">
        <f>GT_Spot!S6</f>
        <v>0</v>
      </c>
      <c r="G6">
        <f>PPCL_NG!S6</f>
        <v>44.79</v>
      </c>
      <c r="H6">
        <f>PPCL_Spot!S6</f>
        <v>0</v>
      </c>
      <c r="I6">
        <f>Bawana_NG!S6</f>
        <v>23.349087926252881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37.549999999999997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53.36</v>
      </c>
      <c r="AB6" s="75">
        <f>-STOA!Q6</f>
        <v>0</v>
      </c>
      <c r="AC6">
        <f t="shared" si="0"/>
        <v>1.4229616240280654</v>
      </c>
      <c r="AD6">
        <f t="shared" si="1"/>
        <v>160.27722292461573</v>
      </c>
      <c r="AE6">
        <f>'IDT-1'!E6</f>
        <v>0</v>
      </c>
      <c r="AF6" s="24"/>
      <c r="AG6">
        <f t="shared" si="2"/>
        <v>160.27722292461573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1.1809800000000001</v>
      </c>
      <c r="E7">
        <f>GT_NG!S7</f>
        <v>1.5041366223908923</v>
      </c>
      <c r="F7">
        <f>GT_Spot!S7</f>
        <v>0</v>
      </c>
      <c r="G7">
        <f>PPCL_NG!S7</f>
        <v>44.79</v>
      </c>
      <c r="H7">
        <f>PPCL_Spot!S7</f>
        <v>0</v>
      </c>
      <c r="I7">
        <f>Bawana_NG!S7</f>
        <v>23.349087926252881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35.450000000000003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53.36</v>
      </c>
      <c r="AB7" s="75">
        <f>-STOA!Q7</f>
        <v>0</v>
      </c>
      <c r="AC7">
        <f t="shared" si="0"/>
        <v>1.4047810000280652</v>
      </c>
      <c r="AD7">
        <f t="shared" si="1"/>
        <v>158.2294235486157</v>
      </c>
      <c r="AE7">
        <f>'IDT-1'!E7</f>
        <v>0</v>
      </c>
      <c r="AF7" s="24"/>
      <c r="AG7">
        <f t="shared" si="2"/>
        <v>158.2294235486157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1.1809800000000001</v>
      </c>
      <c r="E8">
        <f>GT_NG!S8</f>
        <v>1.5041366223908923</v>
      </c>
      <c r="F8">
        <f>GT_Spot!S8</f>
        <v>0</v>
      </c>
      <c r="G8">
        <f>PPCL_NG!S8</f>
        <v>44.79</v>
      </c>
      <c r="H8">
        <f>PPCL_Spot!S8</f>
        <v>0</v>
      </c>
      <c r="I8">
        <f>Bawana_NG!S8</f>
        <v>23.349087926252881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32.700000000000003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53.36</v>
      </c>
      <c r="AB8" s="75">
        <f>-STOA!Q8</f>
        <v>0</v>
      </c>
      <c r="AC8">
        <f t="shared" si="0"/>
        <v>1.3805810000280652</v>
      </c>
      <c r="AD8">
        <f t="shared" si="1"/>
        <v>155.50362354861571</v>
      </c>
      <c r="AE8">
        <f>'IDT-1'!E8</f>
        <v>0</v>
      </c>
      <c r="AF8" s="24"/>
      <c r="AG8">
        <f t="shared" si="2"/>
        <v>155.50362354861571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1.1809800000000001</v>
      </c>
      <c r="E9">
        <f>GT_NG!S9</f>
        <v>1.5041366223908923</v>
      </c>
      <c r="F9">
        <f>GT_Spot!S9</f>
        <v>0</v>
      </c>
      <c r="G9">
        <f>PPCL_NG!S9</f>
        <v>44.79</v>
      </c>
      <c r="H9">
        <f>PPCL_Spot!S9</f>
        <v>0</v>
      </c>
      <c r="I9">
        <f>Bawana_NG!S9</f>
        <v>23.349087926252881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29.79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53.36</v>
      </c>
      <c r="AB9" s="75">
        <f>-STOA!Q9</f>
        <v>0</v>
      </c>
      <c r="AC9">
        <f t="shared" si="0"/>
        <v>1.3549730000280655</v>
      </c>
      <c r="AD9">
        <f t="shared" si="1"/>
        <v>152.61923154861574</v>
      </c>
      <c r="AE9">
        <f>'IDT-1'!E9</f>
        <v>0</v>
      </c>
      <c r="AF9" s="24"/>
      <c r="AG9">
        <f t="shared" si="2"/>
        <v>152.61923154861574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1.1809800000000001</v>
      </c>
      <c r="E10">
        <f>GT_NG!S10</f>
        <v>1.5041366223908923</v>
      </c>
      <c r="F10">
        <f>GT_Spot!S10</f>
        <v>0</v>
      </c>
      <c r="G10">
        <f>PPCL_NG!S10</f>
        <v>44.79</v>
      </c>
      <c r="H10">
        <f>PPCL_Spot!S10</f>
        <v>0</v>
      </c>
      <c r="I10">
        <f>Bawana_NG!S10</f>
        <v>23.349087926252881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27.84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53.36</v>
      </c>
      <c r="AB10" s="75">
        <f>-STOA!Q10</f>
        <v>0</v>
      </c>
      <c r="AC10">
        <f t="shared" si="0"/>
        <v>1.3378130000280652</v>
      </c>
      <c r="AD10">
        <f t="shared" si="1"/>
        <v>150.68639154861572</v>
      </c>
      <c r="AE10">
        <f>'IDT-1'!E10</f>
        <v>0</v>
      </c>
      <c r="AF10" s="24"/>
      <c r="AG10">
        <f t="shared" si="2"/>
        <v>150.68639154861572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1.1809800000000001</v>
      </c>
      <c r="E11">
        <f>GT_NG!S11</f>
        <v>1.5041697147037312</v>
      </c>
      <c r="F11">
        <f>GT_Spot!S11</f>
        <v>0</v>
      </c>
      <c r="G11">
        <f>PPCL_NG!S11</f>
        <v>44.79</v>
      </c>
      <c r="H11">
        <f>PPCL_Spot!S11</f>
        <v>0</v>
      </c>
      <c r="I11">
        <f>Bawana_NG!S11</f>
        <v>23.349087926252881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25.9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53.36</v>
      </c>
      <c r="AB11" s="75">
        <f>-STOA!Q11</f>
        <v>0</v>
      </c>
      <c r="AC11">
        <f t="shared" si="0"/>
        <v>1.3207412912404179</v>
      </c>
      <c r="AD11">
        <f t="shared" si="1"/>
        <v>148.76349634971618</v>
      </c>
      <c r="AE11">
        <f>'IDT-1'!E11</f>
        <v>0</v>
      </c>
      <c r="AF11" s="24"/>
      <c r="AG11">
        <f t="shared" si="2"/>
        <v>148.76349634971618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1.1809800000000001</v>
      </c>
      <c r="E12">
        <f>GT_NG!S12</f>
        <v>1.5041697147037312</v>
      </c>
      <c r="F12">
        <f>GT_Spot!S12</f>
        <v>0</v>
      </c>
      <c r="G12">
        <f>PPCL_NG!S12</f>
        <v>44.79</v>
      </c>
      <c r="H12">
        <f>PPCL_Spot!S12</f>
        <v>0</v>
      </c>
      <c r="I12">
        <f>Bawana_NG!S12</f>
        <v>23.349087926252881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24.93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53.36</v>
      </c>
      <c r="AB12" s="75">
        <f>-STOA!Q12</f>
        <v>0</v>
      </c>
      <c r="AC12">
        <f t="shared" si="0"/>
        <v>1.3122052912404183</v>
      </c>
      <c r="AD12">
        <f t="shared" si="1"/>
        <v>147.8020323497162</v>
      </c>
      <c r="AE12">
        <f>'IDT-1'!E12</f>
        <v>0</v>
      </c>
      <c r="AF12" s="24"/>
      <c r="AG12">
        <f t="shared" si="2"/>
        <v>147.8020323497162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1.1809800000000001</v>
      </c>
      <c r="E13">
        <f>GT_NG!S13</f>
        <v>1.5041697147037312</v>
      </c>
      <c r="F13">
        <f>GT_Spot!S13</f>
        <v>0</v>
      </c>
      <c r="G13">
        <f>PPCL_NG!S13</f>
        <v>44.79</v>
      </c>
      <c r="H13">
        <f>PPCL_Spot!S13</f>
        <v>0</v>
      </c>
      <c r="I13">
        <f>Bawana_NG!S13</f>
        <v>23.349087926252881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22.99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53.36</v>
      </c>
      <c r="AB13" s="75">
        <f>-STOA!Q13</f>
        <v>0</v>
      </c>
      <c r="AC13">
        <f t="shared" si="0"/>
        <v>1.2951332912404183</v>
      </c>
      <c r="AD13">
        <f t="shared" si="1"/>
        <v>145.87910434971621</v>
      </c>
      <c r="AE13">
        <f>'IDT-1'!E13</f>
        <v>0</v>
      </c>
      <c r="AF13" s="24"/>
      <c r="AG13">
        <f t="shared" si="2"/>
        <v>145.87910434971621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1.1809800000000001</v>
      </c>
      <c r="E14">
        <f>GT_NG!S14</f>
        <v>1.5041697147037312</v>
      </c>
      <c r="F14">
        <f>GT_Spot!S14</f>
        <v>0</v>
      </c>
      <c r="G14">
        <f>PPCL_NG!S14</f>
        <v>44.79</v>
      </c>
      <c r="H14">
        <f>PPCL_Spot!S14</f>
        <v>0</v>
      </c>
      <c r="I14">
        <f>Bawana_NG!S14</f>
        <v>23.349087926252881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22.02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53.36</v>
      </c>
      <c r="AB14" s="75">
        <f>-STOA!Q14</f>
        <v>0</v>
      </c>
      <c r="AC14">
        <f t="shared" si="0"/>
        <v>1.286597291240418</v>
      </c>
      <c r="AD14">
        <f t="shared" si="1"/>
        <v>144.91764034971618</v>
      </c>
      <c r="AE14">
        <f>'IDT-1'!E14</f>
        <v>0</v>
      </c>
      <c r="AF14" s="24"/>
      <c r="AG14">
        <f t="shared" si="2"/>
        <v>144.91764034971618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1.1809800000000001</v>
      </c>
      <c r="E15">
        <f>GT_NG!S15</f>
        <v>1.5041697147037312</v>
      </c>
      <c r="F15">
        <f>GT_Spot!S15</f>
        <v>0</v>
      </c>
      <c r="G15">
        <f>PPCL_NG!S15</f>
        <v>44.79</v>
      </c>
      <c r="H15">
        <f>PPCL_Spot!S15</f>
        <v>0</v>
      </c>
      <c r="I15">
        <f>Bawana_NG!S15</f>
        <v>23.349087926252881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22.02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53.36</v>
      </c>
      <c r="AB15" s="75">
        <f>-STOA!Q15</f>
        <v>0</v>
      </c>
      <c r="AC15">
        <f t="shared" si="0"/>
        <v>1.286597291240418</v>
      </c>
      <c r="AD15">
        <f t="shared" si="1"/>
        <v>144.91764034971618</v>
      </c>
      <c r="AE15">
        <f>'IDT-1'!E15</f>
        <v>0</v>
      </c>
      <c r="AF15" s="24"/>
      <c r="AG15">
        <f t="shared" si="2"/>
        <v>144.91764034971618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1.1809800000000001</v>
      </c>
      <c r="E16">
        <f>GT_NG!S16</f>
        <v>1.5041697147037312</v>
      </c>
      <c r="F16">
        <f>GT_Spot!S16</f>
        <v>0</v>
      </c>
      <c r="G16">
        <f>PPCL_NG!S16</f>
        <v>44.79</v>
      </c>
      <c r="H16">
        <f>PPCL_Spot!S16</f>
        <v>0</v>
      </c>
      <c r="I16">
        <f>Bawana_NG!S16</f>
        <v>23.349087926252881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20.079999999999998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53.36</v>
      </c>
      <c r="AB16" s="75">
        <f>-STOA!Q16</f>
        <v>0</v>
      </c>
      <c r="AC16">
        <f t="shared" si="0"/>
        <v>1.269525291240418</v>
      </c>
      <c r="AD16">
        <f t="shared" si="1"/>
        <v>142.99471234971617</v>
      </c>
      <c r="AE16">
        <f>'IDT-1'!E16</f>
        <v>0</v>
      </c>
      <c r="AF16" s="24"/>
      <c r="AG16">
        <f t="shared" si="2"/>
        <v>142.99471234971617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1.1809800000000001</v>
      </c>
      <c r="E17">
        <f>GT_NG!S17</f>
        <v>1.5041697147037312</v>
      </c>
      <c r="F17">
        <f>GT_Spot!S17</f>
        <v>0</v>
      </c>
      <c r="G17">
        <f>PPCL_NG!S17</f>
        <v>44.79</v>
      </c>
      <c r="H17">
        <f>PPCL_Spot!S17</f>
        <v>0</v>
      </c>
      <c r="I17">
        <f>Bawana_NG!S17</f>
        <v>23.349087926252881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19.11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53.36</v>
      </c>
      <c r="AB17" s="75">
        <f>-STOA!Q17</f>
        <v>0</v>
      </c>
      <c r="AC17">
        <f t="shared" si="0"/>
        <v>1.2609892912404184</v>
      </c>
      <c r="AD17">
        <f t="shared" si="1"/>
        <v>142.03324834971622</v>
      </c>
      <c r="AE17">
        <f>'IDT-1'!E17</f>
        <v>0</v>
      </c>
      <c r="AF17" s="24"/>
      <c r="AG17">
        <f t="shared" si="2"/>
        <v>142.03324834971622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1.1809800000000001</v>
      </c>
      <c r="E18">
        <f>GT_NG!S18</f>
        <v>1.5041697147037312</v>
      </c>
      <c r="F18">
        <f>GT_Spot!S18</f>
        <v>0</v>
      </c>
      <c r="G18">
        <f>PPCL_NG!S18</f>
        <v>44.79</v>
      </c>
      <c r="H18">
        <f>PPCL_Spot!S18</f>
        <v>0</v>
      </c>
      <c r="I18">
        <f>Bawana_NG!S18</f>
        <v>23.349087926252881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18.14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53.36</v>
      </c>
      <c r="AB18" s="75">
        <f>-STOA!Q18</f>
        <v>0</v>
      </c>
      <c r="AC18">
        <f t="shared" si="0"/>
        <v>1.252453291240418</v>
      </c>
      <c r="AD18">
        <f t="shared" si="1"/>
        <v>141.07178434971618</v>
      </c>
      <c r="AE18">
        <f>'IDT-1'!E18</f>
        <v>0</v>
      </c>
      <c r="AF18" s="24"/>
      <c r="AG18">
        <f t="shared" si="2"/>
        <v>141.07178434971618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1.1809800000000001</v>
      </c>
      <c r="E19">
        <f>GT_NG!S19</f>
        <v>1.5041697147037312</v>
      </c>
      <c r="F19">
        <f>GT_Spot!S19</f>
        <v>0</v>
      </c>
      <c r="G19">
        <f>PPCL_NG!S19</f>
        <v>44.79</v>
      </c>
      <c r="H19">
        <f>PPCL_Spot!S19</f>
        <v>0</v>
      </c>
      <c r="I19">
        <f>Bawana_NG!S19</f>
        <v>23.349087926252881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17.170000000000002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53.36</v>
      </c>
      <c r="AB19" s="75">
        <f>-STOA!Q19</f>
        <v>0</v>
      </c>
      <c r="AC19">
        <f t="shared" si="0"/>
        <v>1.2439172912404184</v>
      </c>
      <c r="AD19">
        <f t="shared" si="1"/>
        <v>140.1103203497162</v>
      </c>
      <c r="AE19">
        <f>'IDT-1'!E19</f>
        <v>0</v>
      </c>
      <c r="AF19" s="24"/>
      <c r="AG19">
        <f t="shared" si="2"/>
        <v>140.1103203497162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1.1809800000000001</v>
      </c>
      <c r="E20">
        <f>GT_NG!S20</f>
        <v>1.5041697147037312</v>
      </c>
      <c r="F20">
        <f>GT_Spot!S20</f>
        <v>0</v>
      </c>
      <c r="G20">
        <f>PPCL_NG!S20</f>
        <v>44.79</v>
      </c>
      <c r="H20">
        <f>PPCL_Spot!S20</f>
        <v>0</v>
      </c>
      <c r="I20">
        <f>Bawana_NG!S20</f>
        <v>23.349087926252881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17.170000000000002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53.36</v>
      </c>
      <c r="AB20" s="75">
        <f>-STOA!Q20</f>
        <v>0</v>
      </c>
      <c r="AC20">
        <f t="shared" si="0"/>
        <v>1.2439172912404184</v>
      </c>
      <c r="AD20">
        <f t="shared" si="1"/>
        <v>140.1103203497162</v>
      </c>
      <c r="AE20">
        <f>'IDT-1'!E20</f>
        <v>0</v>
      </c>
      <c r="AF20" s="24"/>
      <c r="AG20">
        <f t="shared" si="2"/>
        <v>140.1103203497162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1.1809800000000001</v>
      </c>
      <c r="E21">
        <f>GT_NG!S21</f>
        <v>1.5041697147037312</v>
      </c>
      <c r="F21">
        <f>GT_Spot!S21</f>
        <v>0</v>
      </c>
      <c r="G21">
        <f>PPCL_NG!S21</f>
        <v>44.79</v>
      </c>
      <c r="H21">
        <f>PPCL_Spot!S21</f>
        <v>0</v>
      </c>
      <c r="I21">
        <f>Bawana_NG!S21</f>
        <v>23.349087926252881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16.2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53.36</v>
      </c>
      <c r="AB21" s="75">
        <f>-STOA!Q21</f>
        <v>0</v>
      </c>
      <c r="AC21">
        <f t="shared" si="0"/>
        <v>1.2353812912404181</v>
      </c>
      <c r="AD21">
        <f t="shared" si="1"/>
        <v>139.14885634971617</v>
      </c>
      <c r="AE21">
        <f>'IDT-1'!E21</f>
        <v>0</v>
      </c>
      <c r="AF21" s="24"/>
      <c r="AG21">
        <f t="shared" si="2"/>
        <v>139.14885634971617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1.1809800000000001</v>
      </c>
      <c r="E22">
        <f>GT_NG!S22</f>
        <v>1.5041697147037312</v>
      </c>
      <c r="F22">
        <f>GT_Spot!S22</f>
        <v>0</v>
      </c>
      <c r="G22">
        <f>PPCL_NG!S22</f>
        <v>44.79</v>
      </c>
      <c r="H22">
        <f>PPCL_Spot!S22</f>
        <v>0</v>
      </c>
      <c r="I22">
        <f>Bawana_NG!S22</f>
        <v>23.349087926252881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15.23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53.36</v>
      </c>
      <c r="AB22" s="75">
        <f>-STOA!Q22</f>
        <v>0</v>
      </c>
      <c r="AC22">
        <f t="shared" si="0"/>
        <v>1.2268452912404184</v>
      </c>
      <c r="AD22">
        <f t="shared" si="1"/>
        <v>138.18739234971622</v>
      </c>
      <c r="AE22">
        <f>'IDT-1'!E22</f>
        <v>0</v>
      </c>
      <c r="AF22" s="24"/>
      <c r="AG22">
        <f t="shared" si="2"/>
        <v>138.18739234971622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1.1809800000000001</v>
      </c>
      <c r="E23">
        <f>GT_NG!S23</f>
        <v>1.5041697147037312</v>
      </c>
      <c r="F23">
        <f>GT_Spot!S23</f>
        <v>0</v>
      </c>
      <c r="G23">
        <f>PPCL_NG!S23</f>
        <v>44.79</v>
      </c>
      <c r="H23">
        <f>PPCL_Spot!S23</f>
        <v>0</v>
      </c>
      <c r="I23">
        <f>Bawana_NG!S23</f>
        <v>23.349087926252881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15.23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53.36</v>
      </c>
      <c r="AB23" s="75">
        <f>-STOA!Q23</f>
        <v>0</v>
      </c>
      <c r="AC23">
        <f t="shared" si="0"/>
        <v>1.2268452912404184</v>
      </c>
      <c r="AD23">
        <f t="shared" si="1"/>
        <v>138.18739234971622</v>
      </c>
      <c r="AE23">
        <f>'IDT-1'!E23</f>
        <v>0</v>
      </c>
      <c r="AF23" s="24"/>
      <c r="AG23">
        <f t="shared" si="2"/>
        <v>138.18739234971622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1.1809800000000001</v>
      </c>
      <c r="E24">
        <f>GT_NG!S24</f>
        <v>1.5041366223908923</v>
      </c>
      <c r="F24">
        <f>GT_Spot!S24</f>
        <v>0</v>
      </c>
      <c r="G24">
        <f>PPCL_NG!S24</f>
        <v>44.79</v>
      </c>
      <c r="H24">
        <f>PPCL_Spot!S24</f>
        <v>0</v>
      </c>
      <c r="I24">
        <f>Bawana_NG!S24</f>
        <v>23.349087926252881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15.23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53.36</v>
      </c>
      <c r="AB24" s="75">
        <f>-STOA!Q24</f>
        <v>0</v>
      </c>
      <c r="AC24">
        <f t="shared" si="0"/>
        <v>1.2268450000280655</v>
      </c>
      <c r="AD24">
        <f t="shared" si="1"/>
        <v>138.18735954861572</v>
      </c>
      <c r="AE24">
        <f>'IDT-1'!E24</f>
        <v>0</v>
      </c>
      <c r="AF24" s="24"/>
      <c r="AG24">
        <f t="shared" si="2"/>
        <v>138.18735954861572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1.1809800000000001</v>
      </c>
      <c r="E25">
        <f>GT_NG!S25</f>
        <v>1.5041366223908923</v>
      </c>
      <c r="F25">
        <f>GT_Spot!S25</f>
        <v>0</v>
      </c>
      <c r="G25">
        <f>PPCL_NG!S25</f>
        <v>44.79</v>
      </c>
      <c r="H25">
        <f>PPCL_Spot!S25</f>
        <v>0</v>
      </c>
      <c r="I25">
        <f>Bawana_NG!S25</f>
        <v>23.349087926252881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14.26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53.36</v>
      </c>
      <c r="AB25" s="75">
        <f>-STOA!Q25</f>
        <v>0</v>
      </c>
      <c r="AC25">
        <f t="shared" si="0"/>
        <v>1.2183090000280652</v>
      </c>
      <c r="AD25">
        <f t="shared" si="1"/>
        <v>137.22589554861571</v>
      </c>
      <c r="AE25">
        <f>'IDT-1'!E25</f>
        <v>0</v>
      </c>
      <c r="AF25" s="24"/>
      <c r="AG25">
        <f t="shared" si="2"/>
        <v>137.22589554861571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1.1809800000000001</v>
      </c>
      <c r="E26">
        <f>GT_NG!S26</f>
        <v>1.5041366223908923</v>
      </c>
      <c r="F26">
        <f>GT_Spot!S26</f>
        <v>0</v>
      </c>
      <c r="G26">
        <f>PPCL_NG!S26</f>
        <v>44.79</v>
      </c>
      <c r="H26">
        <f>PPCL_Spot!S26</f>
        <v>0</v>
      </c>
      <c r="I26">
        <f>Bawana_NG!S26</f>
        <v>23.349087926252881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13.29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53.36</v>
      </c>
      <c r="AB26" s="75">
        <f>-STOA!Q26</f>
        <v>0</v>
      </c>
      <c r="AC26">
        <f t="shared" si="0"/>
        <v>1.2097730000280655</v>
      </c>
      <c r="AD26">
        <f t="shared" si="1"/>
        <v>136.26443154861573</v>
      </c>
      <c r="AE26">
        <f>'IDT-1'!E26</f>
        <v>0</v>
      </c>
      <c r="AF26" s="24"/>
      <c r="AG26">
        <f t="shared" si="2"/>
        <v>136.26443154861573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1.1809800000000001</v>
      </c>
      <c r="E27">
        <f>GT_NG!S27</f>
        <v>1.5041366223908923</v>
      </c>
      <c r="F27">
        <f>GT_Spot!S27</f>
        <v>0</v>
      </c>
      <c r="G27">
        <f>PPCL_NG!S27</f>
        <v>44.79</v>
      </c>
      <c r="H27">
        <f>PPCL_Spot!S27</f>
        <v>0</v>
      </c>
      <c r="I27">
        <f>Bawana_NG!S27</f>
        <v>23.349087926252881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13.29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53.36</v>
      </c>
      <c r="AB27" s="75">
        <f>-STOA!Q27</f>
        <v>0</v>
      </c>
      <c r="AC27">
        <f t="shared" si="0"/>
        <v>1.2097730000280655</v>
      </c>
      <c r="AD27">
        <f t="shared" si="1"/>
        <v>136.26443154861573</v>
      </c>
      <c r="AE27">
        <f>'IDT-1'!E27</f>
        <v>0</v>
      </c>
      <c r="AF27" s="24"/>
      <c r="AG27">
        <f t="shared" si="2"/>
        <v>136.26443154861573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1.1809800000000001</v>
      </c>
      <c r="E28">
        <f>GT_NG!S28</f>
        <v>1.5041366223908923</v>
      </c>
      <c r="F28">
        <f>GT_Spot!S28</f>
        <v>0</v>
      </c>
      <c r="G28">
        <f>PPCL_NG!S28</f>
        <v>44.79</v>
      </c>
      <c r="H28">
        <f>PPCL_Spot!S28</f>
        <v>0</v>
      </c>
      <c r="I28">
        <f>Bawana_NG!S28</f>
        <v>23.349087926252881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15.23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53.36</v>
      </c>
      <c r="AB28" s="75">
        <f>-STOA!Q28</f>
        <v>0</v>
      </c>
      <c r="AC28">
        <f t="shared" si="0"/>
        <v>1.2268450000280655</v>
      </c>
      <c r="AD28">
        <f t="shared" si="1"/>
        <v>138.18735954861572</v>
      </c>
      <c r="AE28">
        <f>'IDT-1'!E28</f>
        <v>0</v>
      </c>
      <c r="AF28" s="24"/>
      <c r="AG28">
        <f t="shared" si="2"/>
        <v>138.18735954861572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1.1809800000000001</v>
      </c>
      <c r="E29">
        <f>GT_NG!S29</f>
        <v>1.5041366223908923</v>
      </c>
      <c r="F29">
        <f>GT_Spot!S29</f>
        <v>0</v>
      </c>
      <c r="G29">
        <f>PPCL_NG!S29</f>
        <v>44.79</v>
      </c>
      <c r="H29">
        <f>PPCL_Spot!S29</f>
        <v>0</v>
      </c>
      <c r="I29">
        <f>Bawana_NG!S29</f>
        <v>23.349087926252881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18.14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53.36</v>
      </c>
      <c r="AB29" s="75">
        <f>-STOA!Q29</f>
        <v>0</v>
      </c>
      <c r="AC29">
        <f t="shared" si="0"/>
        <v>1.2524530000280651</v>
      </c>
      <c r="AD29">
        <f t="shared" si="1"/>
        <v>141.07175154861571</v>
      </c>
      <c r="AE29">
        <f>'IDT-1'!E29</f>
        <v>0</v>
      </c>
      <c r="AF29" s="24"/>
      <c r="AG29">
        <f t="shared" si="2"/>
        <v>141.07175154861571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1.1809800000000001</v>
      </c>
      <c r="E30">
        <f>GT_NG!S30</f>
        <v>1.5041366223908923</v>
      </c>
      <c r="F30">
        <f>GT_Spot!S30</f>
        <v>0</v>
      </c>
      <c r="G30">
        <f>PPCL_NG!S30</f>
        <v>44.79</v>
      </c>
      <c r="H30">
        <f>PPCL_Spot!S30</f>
        <v>0</v>
      </c>
      <c r="I30">
        <f>Bawana_NG!S30</f>
        <v>23.349087926252881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20.079999999999998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53.36</v>
      </c>
      <c r="AB30" s="75">
        <f>-STOA!Q30</f>
        <v>0</v>
      </c>
      <c r="AC30">
        <f t="shared" si="0"/>
        <v>1.2695250000280651</v>
      </c>
      <c r="AD30">
        <f t="shared" si="1"/>
        <v>142.99467954861569</v>
      </c>
      <c r="AE30">
        <f>'IDT-1'!E30</f>
        <v>0</v>
      </c>
      <c r="AF30" s="24"/>
      <c r="AG30">
        <f t="shared" si="2"/>
        <v>142.99467954861569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1.1809800000000001</v>
      </c>
      <c r="E31">
        <f>GT_NG!S31</f>
        <v>1.5041366223908923</v>
      </c>
      <c r="F31">
        <f>GT_Spot!S31</f>
        <v>0</v>
      </c>
      <c r="G31">
        <f>PPCL_NG!S31</f>
        <v>44.79</v>
      </c>
      <c r="H31">
        <f>PPCL_Spot!S31</f>
        <v>0</v>
      </c>
      <c r="I31">
        <f>Bawana_NG!S31</f>
        <v>23.349087926252881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21.05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53.36</v>
      </c>
      <c r="AB31" s="75">
        <f>-STOA!Q31</f>
        <v>0</v>
      </c>
      <c r="AC31">
        <f t="shared" si="0"/>
        <v>1.2780610000280654</v>
      </c>
      <c r="AD31">
        <f t="shared" si="1"/>
        <v>143.95614354861573</v>
      </c>
      <c r="AE31">
        <f>'IDT-1'!E31</f>
        <v>0</v>
      </c>
      <c r="AF31" s="24"/>
      <c r="AG31">
        <f t="shared" si="2"/>
        <v>143.95614354861573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1.1809800000000001</v>
      </c>
      <c r="E32">
        <f>GT_NG!S32</f>
        <v>1.5041366223908923</v>
      </c>
      <c r="F32">
        <f>GT_Spot!S32</f>
        <v>0</v>
      </c>
      <c r="G32">
        <f>PPCL_NG!S32</f>
        <v>44.79</v>
      </c>
      <c r="H32">
        <f>PPCL_Spot!S32</f>
        <v>0</v>
      </c>
      <c r="I32">
        <f>Bawana_NG!S32</f>
        <v>23.349087926252881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25.9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53.36</v>
      </c>
      <c r="AB32" s="75">
        <f>-STOA!Q32</f>
        <v>0</v>
      </c>
      <c r="AC32">
        <f t="shared" si="0"/>
        <v>1.320741000028065</v>
      </c>
      <c r="AD32">
        <f t="shared" si="1"/>
        <v>148.76346354861568</v>
      </c>
      <c r="AE32">
        <f>'IDT-1'!E32</f>
        <v>0</v>
      </c>
      <c r="AF32" s="24"/>
      <c r="AG32">
        <f t="shared" si="2"/>
        <v>148.76346354861568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1.1809800000000001</v>
      </c>
      <c r="E33">
        <f>GT_NG!S33</f>
        <v>1.5041366223908923</v>
      </c>
      <c r="F33">
        <f>GT_Spot!S33</f>
        <v>0</v>
      </c>
      <c r="G33">
        <f>PPCL_NG!S33</f>
        <v>44.79</v>
      </c>
      <c r="H33">
        <f>PPCL_Spot!S33</f>
        <v>0</v>
      </c>
      <c r="I33">
        <f>Bawana_NG!S33</f>
        <v>23.349087926252881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29.79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53.36</v>
      </c>
      <c r="AB33" s="75">
        <f>-STOA!Q33</f>
        <v>0</v>
      </c>
      <c r="AC33">
        <f t="shared" si="0"/>
        <v>1.3549730000280655</v>
      </c>
      <c r="AD33">
        <f t="shared" si="1"/>
        <v>152.61923154861574</v>
      </c>
      <c r="AE33">
        <f>'IDT-1'!E33</f>
        <v>0</v>
      </c>
      <c r="AF33" s="24"/>
      <c r="AG33">
        <f t="shared" si="2"/>
        <v>152.61923154861574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1.1809800000000001</v>
      </c>
      <c r="E34">
        <f>GT_NG!S34</f>
        <v>1.5041366223908923</v>
      </c>
      <c r="F34">
        <f>GT_Spot!S34</f>
        <v>0</v>
      </c>
      <c r="G34">
        <f>PPCL_NG!S34</f>
        <v>44.79</v>
      </c>
      <c r="H34">
        <f>PPCL_Spot!S34</f>
        <v>0</v>
      </c>
      <c r="I34">
        <f>Bawana_NG!S34</f>
        <v>23.349087926252881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37.68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53.36</v>
      </c>
      <c r="AB34" s="75">
        <f>-STOA!Q34</f>
        <v>0</v>
      </c>
      <c r="AC34">
        <f t="shared" si="0"/>
        <v>1.4244050000280655</v>
      </c>
      <c r="AD34">
        <f t="shared" si="1"/>
        <v>160.43979954861572</v>
      </c>
      <c r="AE34">
        <f>'IDT-1'!E34</f>
        <v>0</v>
      </c>
      <c r="AF34" s="24"/>
      <c r="AG34">
        <f t="shared" si="2"/>
        <v>160.43979954861572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1.1809800000000001</v>
      </c>
      <c r="E35">
        <f>GT_NG!S35</f>
        <v>1.5041366223908923</v>
      </c>
      <c r="F35">
        <f>GT_Spot!S35</f>
        <v>0</v>
      </c>
      <c r="G35">
        <f>PPCL_NG!S35</f>
        <v>44.79</v>
      </c>
      <c r="H35">
        <f>PPCL_Spot!S35</f>
        <v>0</v>
      </c>
      <c r="I35">
        <f>Bawana_NG!S35</f>
        <v>23.349087926252881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41.43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53.36</v>
      </c>
      <c r="AB35" s="75">
        <f>-STOA!Q35</f>
        <v>0</v>
      </c>
      <c r="AC35">
        <f t="shared" si="0"/>
        <v>1.4574050000280654</v>
      </c>
      <c r="AD35">
        <f t="shared" si="1"/>
        <v>164.15679954861571</v>
      </c>
      <c r="AE35">
        <f>'IDT-1'!E35</f>
        <v>0</v>
      </c>
      <c r="AF35" s="24"/>
      <c r="AG35">
        <f t="shared" si="2"/>
        <v>164.15679954861571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1.1809800000000001</v>
      </c>
      <c r="E36">
        <f>GT_NG!S36</f>
        <v>1.5041366223908923</v>
      </c>
      <c r="F36">
        <f>GT_Spot!S36</f>
        <v>0</v>
      </c>
      <c r="G36">
        <f>PPCL_NG!S36</f>
        <v>44.79</v>
      </c>
      <c r="H36">
        <f>PPCL_Spot!S36</f>
        <v>0</v>
      </c>
      <c r="I36">
        <f>Bawana_NG!S36</f>
        <v>23.349087926252881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44.34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53.36</v>
      </c>
      <c r="AB36" s="75">
        <f>-STOA!Q36</f>
        <v>0</v>
      </c>
      <c r="AC36">
        <f t="shared" si="0"/>
        <v>1.4830130000280655</v>
      </c>
      <c r="AD36">
        <f t="shared" si="1"/>
        <v>167.04119154861573</v>
      </c>
      <c r="AE36">
        <f>'IDT-1'!E36</f>
        <v>0</v>
      </c>
      <c r="AF36" s="24"/>
      <c r="AG36">
        <f t="shared" si="2"/>
        <v>167.04119154861573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1.1809800000000001</v>
      </c>
      <c r="E37">
        <f>GT_NG!S37</f>
        <v>1.5041366223908923</v>
      </c>
      <c r="F37">
        <f>GT_Spot!S37</f>
        <v>0</v>
      </c>
      <c r="G37">
        <f>PPCL_NG!S37</f>
        <v>44.79</v>
      </c>
      <c r="H37">
        <f>PPCL_Spot!S37</f>
        <v>0</v>
      </c>
      <c r="I37">
        <f>Bawana_NG!S37</f>
        <v>23.349087926252881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68.55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53.36</v>
      </c>
      <c r="AB37" s="75">
        <f>-STOA!Q37</f>
        <v>0</v>
      </c>
      <c r="AC37">
        <f t="shared" si="0"/>
        <v>1.6960610000280654</v>
      </c>
      <c r="AD37">
        <f t="shared" si="1"/>
        <v>191.03814354861572</v>
      </c>
      <c r="AE37">
        <f>'IDT-1'!E37</f>
        <v>0</v>
      </c>
      <c r="AF37" s="24"/>
      <c r="AG37">
        <f t="shared" si="2"/>
        <v>191.03814354861572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1.1421000000000001</v>
      </c>
      <c r="E38">
        <f>GT_NG!S38</f>
        <v>1.5041366223908923</v>
      </c>
      <c r="F38">
        <f>GT_Spot!S38</f>
        <v>0</v>
      </c>
      <c r="G38">
        <f>PPCL_NG!S38</f>
        <v>44.79</v>
      </c>
      <c r="H38">
        <f>PPCL_Spot!S38</f>
        <v>0</v>
      </c>
      <c r="I38">
        <f>Bawana_NG!S38</f>
        <v>23.349087926252881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73.459999999999994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53.36</v>
      </c>
      <c r="AB38" s="75">
        <f>-STOA!Q38</f>
        <v>0</v>
      </c>
      <c r="AC38">
        <f t="shared" si="0"/>
        <v>1.7389268560280651</v>
      </c>
      <c r="AD38">
        <f t="shared" si="1"/>
        <v>195.86639769261569</v>
      </c>
      <c r="AE38">
        <f>'IDT-1'!E38</f>
        <v>0</v>
      </c>
      <c r="AF38" s="24"/>
      <c r="AG38">
        <f t="shared" si="2"/>
        <v>195.86639769261569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1.1421000000000001</v>
      </c>
      <c r="E39">
        <f>GT_NG!S39</f>
        <v>1.5041366223908923</v>
      </c>
      <c r="F39">
        <f>GT_Spot!S39</f>
        <v>0</v>
      </c>
      <c r="G39">
        <f>PPCL_NG!S39</f>
        <v>44.79</v>
      </c>
      <c r="H39">
        <f>PPCL_Spot!S39</f>
        <v>0</v>
      </c>
      <c r="I39">
        <f>Bawana_NG!S39</f>
        <v>23.349087926252881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9.6999999999999993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106.73</v>
      </c>
      <c r="AB39" s="75">
        <f>-STOA!Q39</f>
        <v>0</v>
      </c>
      <c r="AC39">
        <f t="shared" si="0"/>
        <v>1.6474948560280651</v>
      </c>
      <c r="AD39">
        <f t="shared" si="1"/>
        <v>185.5678296926157</v>
      </c>
      <c r="AE39">
        <f>'IDT-1'!E39</f>
        <v>0</v>
      </c>
      <c r="AF39" s="24"/>
      <c r="AG39">
        <f t="shared" si="2"/>
        <v>185.5678296926157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1.1421000000000001</v>
      </c>
      <c r="E40">
        <f>GT_NG!S40</f>
        <v>1.466250474383302</v>
      </c>
      <c r="F40">
        <f>GT_Spot!S40</f>
        <v>0</v>
      </c>
      <c r="G40">
        <f>PPCL_NG!S40</f>
        <v>44.79</v>
      </c>
      <c r="H40">
        <f>PPCL_Spot!S40</f>
        <v>0</v>
      </c>
      <c r="I40">
        <f>Bawana_NG!S40</f>
        <v>23.349087926252881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16.2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106.73</v>
      </c>
      <c r="AB40" s="75">
        <f>-STOA!Q40</f>
        <v>0</v>
      </c>
      <c r="AC40">
        <f t="shared" si="0"/>
        <v>1.7043614579255986</v>
      </c>
      <c r="AD40">
        <f t="shared" si="1"/>
        <v>191.97307694271061</v>
      </c>
      <c r="AE40">
        <f>'IDT-1'!E40</f>
        <v>0</v>
      </c>
      <c r="AF40" s="24"/>
      <c r="AG40">
        <f t="shared" si="2"/>
        <v>191.97307694271061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1.1421000000000001</v>
      </c>
      <c r="E41">
        <f>GT_NG!S41</f>
        <v>1.466250474383302</v>
      </c>
      <c r="F41">
        <f>GT_Spot!S41</f>
        <v>0</v>
      </c>
      <c r="G41">
        <f>PPCL_NG!S41</f>
        <v>39.517365508966073</v>
      </c>
      <c r="H41">
        <f>PPCL_Spot!S41</f>
        <v>0</v>
      </c>
      <c r="I41">
        <f>Bawana_NG!S41</f>
        <v>23.349087926252881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62.37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106.73</v>
      </c>
      <c r="AB41" s="75">
        <f>-STOA!Q41</f>
        <v>0</v>
      </c>
      <c r="AC41">
        <f t="shared" si="0"/>
        <v>2.0642582744045002</v>
      </c>
      <c r="AD41">
        <f t="shared" si="1"/>
        <v>232.51054563519779</v>
      </c>
      <c r="AE41">
        <f>'IDT-1'!E41</f>
        <v>0</v>
      </c>
      <c r="AF41" s="24"/>
      <c r="AG41">
        <f t="shared" si="2"/>
        <v>232.51054563519779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1.1421000000000001</v>
      </c>
      <c r="E42">
        <f>GT_NG!S42</f>
        <v>1.5041366223908923</v>
      </c>
      <c r="F42">
        <f>GT_Spot!S42</f>
        <v>0</v>
      </c>
      <c r="G42">
        <f>PPCL_NG!S42</f>
        <v>39.517365508966073</v>
      </c>
      <c r="H42">
        <f>PPCL_Spot!S42</f>
        <v>0</v>
      </c>
      <c r="I42">
        <f>Bawana_NG!S42</f>
        <v>23.349087926252881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71.48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106.73</v>
      </c>
      <c r="AB42" s="75">
        <f>-STOA!Q42</f>
        <v>0</v>
      </c>
      <c r="AC42">
        <f t="shared" si="0"/>
        <v>2.1447596725069666</v>
      </c>
      <c r="AD42">
        <f t="shared" si="1"/>
        <v>241.57793038510286</v>
      </c>
      <c r="AE42">
        <f>'IDT-1'!E42</f>
        <v>0</v>
      </c>
      <c r="AF42" s="24"/>
      <c r="AG42">
        <f t="shared" si="2"/>
        <v>241.57793038510286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1.1421000000000001</v>
      </c>
      <c r="E43">
        <f>GT_NG!S43</f>
        <v>1.5058823529411767</v>
      </c>
      <c r="F43">
        <f>GT_Spot!S43</f>
        <v>0</v>
      </c>
      <c r="G43">
        <f>PPCL_NG!S43</f>
        <v>44.79</v>
      </c>
      <c r="H43">
        <f>PPCL_Spot!S43</f>
        <v>0</v>
      </c>
      <c r="I43">
        <f>Bawana_NG!S43</f>
        <v>23.349087926252881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72.03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106.73</v>
      </c>
      <c r="AB43" s="75">
        <f>-STOA!Q43</f>
        <v>0</v>
      </c>
      <c r="AC43">
        <f t="shared" si="0"/>
        <v>2.196014218456908</v>
      </c>
      <c r="AD43">
        <f t="shared" si="1"/>
        <v>247.35105606073719</v>
      </c>
      <c r="AE43">
        <f>'IDT-1'!E43</f>
        <v>0</v>
      </c>
      <c r="AF43" s="24"/>
      <c r="AG43">
        <f t="shared" si="2"/>
        <v>247.35105606073719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1.1421000000000001</v>
      </c>
      <c r="E44">
        <f>GT_NG!S44</f>
        <v>1.5058823529411767</v>
      </c>
      <c r="F44">
        <f>GT_Spot!S44</f>
        <v>0</v>
      </c>
      <c r="G44">
        <f>PPCL_NG!S44</f>
        <v>44.79</v>
      </c>
      <c r="H44">
        <f>PPCL_Spot!S44</f>
        <v>0</v>
      </c>
      <c r="I44">
        <f>Bawana_NG!S44</f>
        <v>23.349087926252881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72.3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106.73</v>
      </c>
      <c r="AB44" s="75">
        <f>-STOA!Q44</f>
        <v>0</v>
      </c>
      <c r="AC44">
        <f t="shared" si="0"/>
        <v>2.198390218456908</v>
      </c>
      <c r="AD44">
        <f t="shared" si="1"/>
        <v>247.61868006073715</v>
      </c>
      <c r="AE44">
        <f>'IDT-1'!E44</f>
        <v>0</v>
      </c>
      <c r="AF44" s="24"/>
      <c r="AG44">
        <f t="shared" si="2"/>
        <v>247.61868006073715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1.1421000000000001</v>
      </c>
      <c r="E45">
        <f>GT_NG!S45</f>
        <v>1.5058823529411767</v>
      </c>
      <c r="F45">
        <f>GT_Spot!S45</f>
        <v>0</v>
      </c>
      <c r="G45">
        <f>PPCL_NG!S45</f>
        <v>44.79</v>
      </c>
      <c r="H45">
        <f>PPCL_Spot!S45</f>
        <v>0</v>
      </c>
      <c r="I45">
        <f>Bawana_NG!S45</f>
        <v>23.349087926252881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60.26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106.73</v>
      </c>
      <c r="AB45" s="75">
        <f>-STOA!Q45</f>
        <v>0</v>
      </c>
      <c r="AC45">
        <f t="shared" si="0"/>
        <v>2.0924382184569077</v>
      </c>
      <c r="AD45">
        <f t="shared" si="1"/>
        <v>235.68463206073713</v>
      </c>
      <c r="AE45">
        <f>'IDT-1'!E45</f>
        <v>0</v>
      </c>
      <c r="AF45" s="24"/>
      <c r="AG45">
        <f t="shared" si="2"/>
        <v>235.68463206073713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1.1421000000000001</v>
      </c>
      <c r="E46">
        <f>GT_NG!S46</f>
        <v>1.5058823529411767</v>
      </c>
      <c r="F46">
        <f>GT_Spot!S46</f>
        <v>0</v>
      </c>
      <c r="G46">
        <f>PPCL_NG!S46</f>
        <v>44.79</v>
      </c>
      <c r="H46">
        <f>PPCL_Spot!S46</f>
        <v>0</v>
      </c>
      <c r="I46">
        <f>Bawana_NG!S46</f>
        <v>23.349087926252881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72.209999999999994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106.73</v>
      </c>
      <c r="AB46" s="75">
        <f>-STOA!Q46</f>
        <v>0</v>
      </c>
      <c r="AC46">
        <f t="shared" si="0"/>
        <v>2.1975982184569078</v>
      </c>
      <c r="AD46">
        <f t="shared" si="1"/>
        <v>247.52947206073713</v>
      </c>
      <c r="AE46">
        <f>'IDT-1'!E46</f>
        <v>0</v>
      </c>
      <c r="AF46" s="24"/>
      <c r="AG46">
        <f t="shared" si="2"/>
        <v>247.52947206073713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1.1421000000000001</v>
      </c>
      <c r="E47">
        <f>GT_NG!S47</f>
        <v>1.5058823529411767</v>
      </c>
      <c r="F47">
        <f>GT_Spot!S47</f>
        <v>0</v>
      </c>
      <c r="G47">
        <f>PPCL_NG!S47</f>
        <v>44.79</v>
      </c>
      <c r="H47">
        <f>PPCL_Spot!S47</f>
        <v>0</v>
      </c>
      <c r="I47">
        <f>Bawana_NG!S47</f>
        <v>23.349087926252881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68.62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106.73</v>
      </c>
      <c r="AB47" s="75">
        <f>-STOA!Q47</f>
        <v>0</v>
      </c>
      <c r="AC47">
        <f t="shared" si="0"/>
        <v>2.166006218456908</v>
      </c>
      <c r="AD47">
        <f t="shared" si="1"/>
        <v>243.97106406073715</v>
      </c>
      <c r="AE47">
        <f>'IDT-1'!E47</f>
        <v>0</v>
      </c>
      <c r="AF47" s="24"/>
      <c r="AG47">
        <f t="shared" si="2"/>
        <v>243.97106406073715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1.1421000000000001</v>
      </c>
      <c r="E48">
        <f>GT_NG!S48</f>
        <v>1.5058823529411767</v>
      </c>
      <c r="F48">
        <f>GT_Spot!S48</f>
        <v>0</v>
      </c>
      <c r="G48">
        <f>PPCL_NG!S48</f>
        <v>44.79</v>
      </c>
      <c r="H48">
        <f>PPCL_Spot!S48</f>
        <v>0</v>
      </c>
      <c r="I48">
        <f>Bawana_NG!S48</f>
        <v>23.349087926252881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68.86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106.73</v>
      </c>
      <c r="AB48" s="75">
        <f>-STOA!Q48</f>
        <v>0</v>
      </c>
      <c r="AC48">
        <f t="shared" si="0"/>
        <v>2.1681182184569079</v>
      </c>
      <c r="AD48">
        <f t="shared" si="1"/>
        <v>244.20895206073718</v>
      </c>
      <c r="AE48">
        <f>'IDT-1'!E48</f>
        <v>0</v>
      </c>
      <c r="AF48" s="24"/>
      <c r="AG48">
        <f t="shared" si="2"/>
        <v>244.20895206073718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1.1421000000000001</v>
      </c>
      <c r="E49">
        <f>GT_NG!S49</f>
        <v>1.5058823529411767</v>
      </c>
      <c r="F49">
        <f>GT_Spot!S49</f>
        <v>0</v>
      </c>
      <c r="G49">
        <f>PPCL_NG!S49</f>
        <v>44.79</v>
      </c>
      <c r="H49">
        <f>PPCL_Spot!S49</f>
        <v>0</v>
      </c>
      <c r="I49">
        <f>Bawana_NG!S49</f>
        <v>23.349087926252881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73.17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106.73</v>
      </c>
      <c r="AB49" s="75">
        <f>-STOA!Q49</f>
        <v>0</v>
      </c>
      <c r="AC49">
        <f t="shared" si="0"/>
        <v>2.2060462184569078</v>
      </c>
      <c r="AD49">
        <f t="shared" si="1"/>
        <v>248.48102406073716</v>
      </c>
      <c r="AE49">
        <f>'IDT-1'!E49</f>
        <v>0</v>
      </c>
      <c r="AF49" s="24"/>
      <c r="AG49">
        <f t="shared" si="2"/>
        <v>248.48102406073716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1.1421000000000001</v>
      </c>
      <c r="E50">
        <f>GT_NG!S50</f>
        <v>1.5058823529411767</v>
      </c>
      <c r="F50">
        <f>GT_Spot!S50</f>
        <v>0</v>
      </c>
      <c r="G50">
        <f>PPCL_NG!S50</f>
        <v>44.79</v>
      </c>
      <c r="H50">
        <f>PPCL_Spot!S50</f>
        <v>0</v>
      </c>
      <c r="I50">
        <f>Bawana_NG!S50</f>
        <v>23.349087926252881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73.39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106.73</v>
      </c>
      <c r="AB50" s="75">
        <f>-STOA!Q50</f>
        <v>0</v>
      </c>
      <c r="AC50">
        <f t="shared" si="0"/>
        <v>2.2079822184569076</v>
      </c>
      <c r="AD50">
        <f t="shared" si="1"/>
        <v>248.69908806073713</v>
      </c>
      <c r="AE50">
        <f>'IDT-1'!E50</f>
        <v>0</v>
      </c>
      <c r="AF50" s="24"/>
      <c r="AG50">
        <f t="shared" si="2"/>
        <v>248.69908806073713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1.1421000000000001</v>
      </c>
      <c r="E51">
        <f>GT_NG!S51</f>
        <v>1.5058823529411767</v>
      </c>
      <c r="F51">
        <f>GT_Spot!S51</f>
        <v>0</v>
      </c>
      <c r="G51">
        <f>PPCL_NG!S51</f>
        <v>44.79</v>
      </c>
      <c r="H51">
        <f>PPCL_Spot!S51</f>
        <v>0</v>
      </c>
      <c r="I51">
        <f>Bawana_NG!S51</f>
        <v>23.349087926252881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74.12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106.73</v>
      </c>
      <c r="AB51" s="75">
        <f>-STOA!Q51</f>
        <v>0</v>
      </c>
      <c r="AC51">
        <f t="shared" si="0"/>
        <v>2.214406218456908</v>
      </c>
      <c r="AD51">
        <f t="shared" si="1"/>
        <v>249.42266406073716</v>
      </c>
      <c r="AE51">
        <f>'IDT-1'!E51</f>
        <v>0</v>
      </c>
      <c r="AF51" s="24"/>
      <c r="AG51">
        <f t="shared" si="2"/>
        <v>249.42266406073716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1.1421000000000001</v>
      </c>
      <c r="E52">
        <f>GT_NG!S52</f>
        <v>1.5058823529411767</v>
      </c>
      <c r="F52">
        <f>GT_Spot!S52</f>
        <v>0</v>
      </c>
      <c r="G52">
        <f>PPCL_NG!S52</f>
        <v>39.517365508966073</v>
      </c>
      <c r="H52">
        <f>PPCL_Spot!S52</f>
        <v>0</v>
      </c>
      <c r="I52">
        <f>Bawana_NG!S52</f>
        <v>23.349087926252881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74.040000000000006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106.73</v>
      </c>
      <c r="AB52" s="75">
        <f>-STOA!Q52</f>
        <v>0</v>
      </c>
      <c r="AC52">
        <f t="shared" si="0"/>
        <v>2.1673030349358093</v>
      </c>
      <c r="AD52">
        <f t="shared" si="1"/>
        <v>244.11713275322433</v>
      </c>
      <c r="AE52">
        <f>'IDT-1'!E52</f>
        <v>0</v>
      </c>
      <c r="AF52" s="24"/>
      <c r="AG52">
        <f t="shared" si="2"/>
        <v>244.11713275322433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1.1421000000000001</v>
      </c>
      <c r="E53">
        <f>GT_NG!S53</f>
        <v>1.5058823529411767</v>
      </c>
      <c r="F53">
        <f>GT_Spot!S53</f>
        <v>0</v>
      </c>
      <c r="G53">
        <f>PPCL_NG!S53</f>
        <v>39.517365508966073</v>
      </c>
      <c r="H53">
        <f>PPCL_Spot!S53</f>
        <v>0</v>
      </c>
      <c r="I53">
        <f>Bawana_NG!S53</f>
        <v>23.349087926252881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74.040000000000006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106.73</v>
      </c>
      <c r="AB53" s="75">
        <f>-STOA!Q53</f>
        <v>0</v>
      </c>
      <c r="AC53">
        <f t="shared" si="0"/>
        <v>2.1673030349358093</v>
      </c>
      <c r="AD53">
        <f t="shared" si="1"/>
        <v>244.11713275322433</v>
      </c>
      <c r="AE53">
        <f>'IDT-1'!E53</f>
        <v>0</v>
      </c>
      <c r="AF53" s="24"/>
      <c r="AG53">
        <f t="shared" si="2"/>
        <v>244.11713275322433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1.1421000000000001</v>
      </c>
      <c r="E54">
        <f>GT_NG!S54</f>
        <v>1.5058823529411767</v>
      </c>
      <c r="F54">
        <f>GT_Spot!S54</f>
        <v>0</v>
      </c>
      <c r="G54">
        <f>PPCL_NG!S54</f>
        <v>44.79</v>
      </c>
      <c r="H54">
        <f>PPCL_Spot!S54</f>
        <v>0</v>
      </c>
      <c r="I54">
        <f>Bawana_NG!S54</f>
        <v>23.349087926252881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74.069999999999993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106.73</v>
      </c>
      <c r="AB54" s="75">
        <f>-STOA!Q54</f>
        <v>0</v>
      </c>
      <c r="AC54">
        <f t="shared" si="0"/>
        <v>2.2139662184569078</v>
      </c>
      <c r="AD54">
        <f t="shared" si="1"/>
        <v>249.37310406073715</v>
      </c>
      <c r="AE54">
        <f>'IDT-1'!E54</f>
        <v>0</v>
      </c>
      <c r="AF54" s="24"/>
      <c r="AG54">
        <f t="shared" si="2"/>
        <v>249.37310406073715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1.1421000000000001</v>
      </c>
      <c r="E55">
        <f>GT_NG!S55</f>
        <v>1.5041366223908923</v>
      </c>
      <c r="F55">
        <f>GT_Spot!S55</f>
        <v>0</v>
      </c>
      <c r="G55">
        <f>PPCL_NG!S55</f>
        <v>44.79</v>
      </c>
      <c r="H55">
        <f>PPCL_Spot!S55</f>
        <v>0</v>
      </c>
      <c r="I55">
        <f>Bawana_NG!S55</f>
        <v>23.349087926252881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73.92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106.73</v>
      </c>
      <c r="AB55" s="75">
        <f>-STOA!Q55</f>
        <v>0</v>
      </c>
      <c r="AC55">
        <f t="shared" si="0"/>
        <v>2.2126308560280656</v>
      </c>
      <c r="AD55">
        <f t="shared" si="1"/>
        <v>249.22269369261574</v>
      </c>
      <c r="AE55">
        <f>'IDT-1'!E55</f>
        <v>0</v>
      </c>
      <c r="AF55" s="24"/>
      <c r="AG55">
        <f t="shared" si="2"/>
        <v>249.22269369261574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1.1421000000000001</v>
      </c>
      <c r="E56">
        <f>GT_NG!S56</f>
        <v>1.5041366223908923</v>
      </c>
      <c r="F56">
        <f>GT_Spot!S56</f>
        <v>0</v>
      </c>
      <c r="G56">
        <f>PPCL_NG!S56</f>
        <v>44.79</v>
      </c>
      <c r="H56">
        <f>PPCL_Spot!S56</f>
        <v>0</v>
      </c>
      <c r="I56">
        <f>Bawana_NG!S56</f>
        <v>23.349087926252881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73.959999999999994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106.73</v>
      </c>
      <c r="AB56" s="75">
        <f>-STOA!Q56</f>
        <v>0</v>
      </c>
      <c r="AC56">
        <f t="shared" si="0"/>
        <v>2.2129828560280651</v>
      </c>
      <c r="AD56">
        <f t="shared" si="1"/>
        <v>249.26234169261568</v>
      </c>
      <c r="AE56">
        <f>'IDT-1'!E56</f>
        <v>0</v>
      </c>
      <c r="AF56" s="24"/>
      <c r="AG56">
        <f t="shared" si="2"/>
        <v>249.26234169261568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1.1421000000000001</v>
      </c>
      <c r="E57">
        <f>GT_NG!S57</f>
        <v>1.5041366223908923</v>
      </c>
      <c r="F57">
        <f>GT_Spot!S57</f>
        <v>0</v>
      </c>
      <c r="G57">
        <f>PPCL_NG!S57</f>
        <v>36.187587494167055</v>
      </c>
      <c r="H57">
        <f>PPCL_Spot!S57</f>
        <v>0</v>
      </c>
      <c r="I57">
        <f>Bawana_NG!S57</f>
        <v>23.349087926252881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73.959999999999994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106.73</v>
      </c>
      <c r="AB57" s="75">
        <f>-STOA!Q57</f>
        <v>0</v>
      </c>
      <c r="AC57">
        <f t="shared" si="0"/>
        <v>2.1372816259767351</v>
      </c>
      <c r="AD57">
        <f t="shared" si="1"/>
        <v>240.73563041683408</v>
      </c>
      <c r="AE57">
        <f>'IDT-1'!E57</f>
        <v>0</v>
      </c>
      <c r="AF57" s="24"/>
      <c r="AG57">
        <f t="shared" si="2"/>
        <v>240.73563041683408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1.1421000000000001</v>
      </c>
      <c r="E58">
        <f>GT_NG!S58</f>
        <v>1.5041366223908923</v>
      </c>
      <c r="F58">
        <f>GT_Spot!S58</f>
        <v>0</v>
      </c>
      <c r="G58">
        <f>PPCL_NG!S58</f>
        <v>36.187587494167055</v>
      </c>
      <c r="H58">
        <f>PPCL_Spot!S58</f>
        <v>0</v>
      </c>
      <c r="I58">
        <f>Bawana_NG!S58</f>
        <v>23.349087926252881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73.959999999999994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106.73</v>
      </c>
      <c r="AB58" s="75">
        <f>-STOA!Q58</f>
        <v>0</v>
      </c>
      <c r="AC58">
        <f t="shared" si="0"/>
        <v>2.1372816259767351</v>
      </c>
      <c r="AD58">
        <f t="shared" si="1"/>
        <v>240.73563041683408</v>
      </c>
      <c r="AE58">
        <f>'IDT-1'!E58</f>
        <v>0</v>
      </c>
      <c r="AF58" s="24"/>
      <c r="AG58">
        <f t="shared" si="2"/>
        <v>240.73563041683408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1.1421000000000001</v>
      </c>
      <c r="E59">
        <f>GT_NG!S59</f>
        <v>1.5041366223908923</v>
      </c>
      <c r="F59">
        <f>GT_Spot!S59</f>
        <v>0</v>
      </c>
      <c r="G59">
        <f>PPCL_NG!S59</f>
        <v>44.79</v>
      </c>
      <c r="H59">
        <f>PPCL_Spot!S59</f>
        <v>0</v>
      </c>
      <c r="I59">
        <f>Bawana_NG!S59</f>
        <v>23.349087926252881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73.88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106.73</v>
      </c>
      <c r="AB59" s="75">
        <f>-STOA!Q59</f>
        <v>0</v>
      </c>
      <c r="AC59">
        <f t="shared" si="0"/>
        <v>2.2122788560280653</v>
      </c>
      <c r="AD59">
        <f t="shared" si="1"/>
        <v>249.18304569261571</v>
      </c>
      <c r="AE59">
        <f>'IDT-1'!E59</f>
        <v>0</v>
      </c>
      <c r="AF59" s="24"/>
      <c r="AG59">
        <f t="shared" si="2"/>
        <v>249.18304569261571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1.1421000000000001</v>
      </c>
      <c r="E60">
        <f>GT_NG!S60</f>
        <v>1.5041366223908923</v>
      </c>
      <c r="F60">
        <f>GT_Spot!S60</f>
        <v>0</v>
      </c>
      <c r="G60">
        <f>PPCL_NG!S60</f>
        <v>44.79</v>
      </c>
      <c r="H60">
        <f>PPCL_Spot!S60</f>
        <v>0</v>
      </c>
      <c r="I60">
        <f>Bawana_NG!S60</f>
        <v>23.349087926252881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73.56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106.73</v>
      </c>
      <c r="AB60" s="75">
        <f>-STOA!Q60</f>
        <v>0</v>
      </c>
      <c r="AC60">
        <f t="shared" si="0"/>
        <v>2.2094628560280656</v>
      </c>
      <c r="AD60">
        <f t="shared" si="1"/>
        <v>248.86586169261571</v>
      </c>
      <c r="AE60">
        <f>'IDT-1'!E60</f>
        <v>0</v>
      </c>
      <c r="AF60" s="24"/>
      <c r="AG60">
        <f t="shared" si="2"/>
        <v>248.86586169261571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1.1421000000000001</v>
      </c>
      <c r="E61">
        <f>GT_NG!S61</f>
        <v>1.5041366223908923</v>
      </c>
      <c r="F61">
        <f>GT_Spot!S61</f>
        <v>0</v>
      </c>
      <c r="G61">
        <f>PPCL_NG!S61</f>
        <v>44.79</v>
      </c>
      <c r="H61">
        <f>PPCL_Spot!S61</f>
        <v>0</v>
      </c>
      <c r="I61">
        <f>Bawana_NG!S61</f>
        <v>23.349087926252881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106.73</v>
      </c>
      <c r="AB61" s="75">
        <f>-STOA!Q61</f>
        <v>0</v>
      </c>
      <c r="AC61">
        <f t="shared" si="0"/>
        <v>2.2133348560280655</v>
      </c>
      <c r="AD61">
        <f t="shared" si="1"/>
        <v>249.30198969261571</v>
      </c>
      <c r="AE61">
        <f>'IDT-1'!E61</f>
        <v>0</v>
      </c>
      <c r="AF61" s="24"/>
      <c r="AG61">
        <f t="shared" si="2"/>
        <v>249.30198969261571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1.1421000000000001</v>
      </c>
      <c r="E62">
        <f>GT_NG!S62</f>
        <v>1.5041366223908923</v>
      </c>
      <c r="F62">
        <f>GT_Spot!S62</f>
        <v>0</v>
      </c>
      <c r="G62">
        <f>PPCL_NG!S62</f>
        <v>44.79</v>
      </c>
      <c r="H62">
        <f>PPCL_Spot!S62</f>
        <v>0</v>
      </c>
      <c r="I62">
        <f>Bawana_NG!S62</f>
        <v>23.349087926252881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73.78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106.73</v>
      </c>
      <c r="AB62" s="75">
        <f>-STOA!Q62</f>
        <v>0</v>
      </c>
      <c r="AC62">
        <f t="shared" si="0"/>
        <v>2.2113988560280657</v>
      </c>
      <c r="AD62">
        <f t="shared" si="1"/>
        <v>249.08392569261574</v>
      </c>
      <c r="AE62">
        <f>'IDT-1'!E62</f>
        <v>0</v>
      </c>
      <c r="AF62" s="24"/>
      <c r="AG62">
        <f t="shared" si="2"/>
        <v>249.08392569261574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1.1421000000000001</v>
      </c>
      <c r="E63">
        <f>GT_NG!S63</f>
        <v>1.5041366223908923</v>
      </c>
      <c r="F63">
        <f>GT_Spot!S63</f>
        <v>0</v>
      </c>
      <c r="G63">
        <f>PPCL_NG!S63</f>
        <v>42.99</v>
      </c>
      <c r="H63">
        <f>PPCL_Spot!S63</f>
        <v>0</v>
      </c>
      <c r="I63">
        <f>Bawana_NG!S63</f>
        <v>23.349087926252881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73.959999999999994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106.73</v>
      </c>
      <c r="AB63" s="75">
        <f>-STOA!Q63</f>
        <v>0</v>
      </c>
      <c r="AC63">
        <f t="shared" si="0"/>
        <v>2.1971428560280657</v>
      </c>
      <c r="AD63">
        <f t="shared" si="1"/>
        <v>247.47818169261575</v>
      </c>
      <c r="AE63">
        <f>'IDT-1'!E63</f>
        <v>0</v>
      </c>
      <c r="AF63" s="24"/>
      <c r="AG63">
        <f t="shared" si="2"/>
        <v>247.47818169261575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1.1421000000000001</v>
      </c>
      <c r="E64">
        <f>GT_NG!S64</f>
        <v>1.5041366223908923</v>
      </c>
      <c r="F64">
        <f>GT_Spot!S64</f>
        <v>0</v>
      </c>
      <c r="G64">
        <f>PPCL_NG!S64</f>
        <v>42.99</v>
      </c>
      <c r="H64">
        <f>PPCL_Spot!S64</f>
        <v>0</v>
      </c>
      <c r="I64">
        <f>Bawana_NG!S64</f>
        <v>23.349087926252881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106.73</v>
      </c>
      <c r="AB64" s="75">
        <f>-STOA!Q64</f>
        <v>0</v>
      </c>
      <c r="AC64">
        <f t="shared" si="0"/>
        <v>2.1974948560280652</v>
      </c>
      <c r="AD64">
        <f t="shared" si="1"/>
        <v>247.51782969261569</v>
      </c>
      <c r="AE64">
        <f>'IDT-1'!E64</f>
        <v>0</v>
      </c>
      <c r="AF64" s="24"/>
      <c r="AG64">
        <f t="shared" si="2"/>
        <v>247.51782969261569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1.1421000000000001</v>
      </c>
      <c r="E65">
        <f>GT_NG!S65</f>
        <v>1.5041366223908923</v>
      </c>
      <c r="F65">
        <f>GT_Spot!S65</f>
        <v>0</v>
      </c>
      <c r="G65">
        <f>PPCL_NG!S65</f>
        <v>42.99</v>
      </c>
      <c r="H65">
        <f>PPCL_Spot!S65</f>
        <v>0</v>
      </c>
      <c r="I65">
        <f>Bawana_NG!S65</f>
        <v>23.349087926252881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70.62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106.73</v>
      </c>
      <c r="AB65" s="75">
        <f>-STOA!Q65</f>
        <v>0</v>
      </c>
      <c r="AC65">
        <f t="shared" si="0"/>
        <v>2.1677508560280652</v>
      </c>
      <c r="AD65">
        <f t="shared" si="1"/>
        <v>244.16757369261569</v>
      </c>
      <c r="AE65">
        <f>'IDT-1'!E65</f>
        <v>0</v>
      </c>
      <c r="AF65" s="24"/>
      <c r="AG65">
        <f t="shared" si="2"/>
        <v>244.16757369261569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1.1421000000000001</v>
      </c>
      <c r="E66">
        <f>GT_NG!S66</f>
        <v>1.5041366223908923</v>
      </c>
      <c r="F66">
        <f>GT_Spot!S66</f>
        <v>0</v>
      </c>
      <c r="G66">
        <f>PPCL_NG!S66</f>
        <v>42.99</v>
      </c>
      <c r="H66">
        <f>PPCL_Spot!S66</f>
        <v>0</v>
      </c>
      <c r="I66">
        <f>Bawana_NG!S66</f>
        <v>23.349087926252881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69.92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106.73</v>
      </c>
      <c r="AB66" s="75">
        <f>-STOA!Q66</f>
        <v>0</v>
      </c>
      <c r="AC66">
        <f t="shared" si="0"/>
        <v>2.1615908560280652</v>
      </c>
      <c r="AD66">
        <f t="shared" si="1"/>
        <v>243.47373369261572</v>
      </c>
      <c r="AE66">
        <f>'IDT-1'!E66</f>
        <v>0</v>
      </c>
      <c r="AF66" s="24"/>
      <c r="AG66">
        <f t="shared" si="2"/>
        <v>243.47373369261572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1.1421000000000001</v>
      </c>
      <c r="E67">
        <f>GT_NG!S67</f>
        <v>1.5041366223908923</v>
      </c>
      <c r="F67">
        <f>GT_Spot!S67</f>
        <v>0</v>
      </c>
      <c r="G67">
        <f>PPCL_NG!S67</f>
        <v>42.99</v>
      </c>
      <c r="H67">
        <f>PPCL_Spot!S67</f>
        <v>0</v>
      </c>
      <c r="I67">
        <f>Bawana_NG!S67</f>
        <v>23.349087926252881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73.42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106.73</v>
      </c>
      <c r="AB67" s="75">
        <f>-STOA!Q67</f>
        <v>0</v>
      </c>
      <c r="AC67">
        <f t="shared" si="0"/>
        <v>2.1923908560280654</v>
      </c>
      <c r="AD67">
        <f t="shared" si="1"/>
        <v>246.94293369261572</v>
      </c>
      <c r="AE67">
        <f>'IDT-1'!E67</f>
        <v>0</v>
      </c>
      <c r="AF67" s="24"/>
      <c r="AG67">
        <f t="shared" si="2"/>
        <v>246.94293369261572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1.1421000000000001</v>
      </c>
      <c r="E68">
        <f>GT_NG!S68</f>
        <v>1.5041366223908923</v>
      </c>
      <c r="F68">
        <f>GT_Spot!S68</f>
        <v>0</v>
      </c>
      <c r="G68">
        <f>PPCL_NG!S68</f>
        <v>42.99</v>
      </c>
      <c r="H68">
        <f>PPCL_Spot!S68</f>
        <v>0</v>
      </c>
      <c r="I68">
        <f>Bawana_NG!S68</f>
        <v>23.349087926252881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39.49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106.73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1.8938068560280654</v>
      </c>
      <c r="AD68">
        <f t="shared" ref="AD68:AD98" si="4">SUM(B68:AB68,AI68:AR68)-AC68</f>
        <v>213.31151769261569</v>
      </c>
      <c r="AE68">
        <f>'IDT-1'!E68</f>
        <v>0</v>
      </c>
      <c r="AF68" s="24"/>
      <c r="AG68">
        <f t="shared" ref="AG68:AG98" si="5">SUM(AD68:AF68)+AT68</f>
        <v>213.31151769261569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1.1421000000000001</v>
      </c>
      <c r="E69">
        <f>GT_NG!S69</f>
        <v>1.5041366223908923</v>
      </c>
      <c r="F69">
        <f>GT_Spot!S69</f>
        <v>0</v>
      </c>
      <c r="G69">
        <f>PPCL_NG!S69</f>
        <v>42.99</v>
      </c>
      <c r="H69">
        <f>PPCL_Spot!S69</f>
        <v>0</v>
      </c>
      <c r="I69">
        <f>Bawana_NG!S69</f>
        <v>23.349087926252881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35.61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106.73</v>
      </c>
      <c r="AB69" s="75">
        <f>-STOA!Q69</f>
        <v>0</v>
      </c>
      <c r="AC69">
        <f t="shared" si="3"/>
        <v>1.8596628560280652</v>
      </c>
      <c r="AD69">
        <f t="shared" si="4"/>
        <v>209.46566169261573</v>
      </c>
      <c r="AE69">
        <f>'IDT-1'!E69</f>
        <v>0</v>
      </c>
      <c r="AF69" s="24"/>
      <c r="AG69">
        <f t="shared" si="5"/>
        <v>209.46566169261573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1.1421000000000001</v>
      </c>
      <c r="E70">
        <f>GT_NG!S70</f>
        <v>1.5041366223908923</v>
      </c>
      <c r="F70">
        <f>GT_Spot!S70</f>
        <v>0</v>
      </c>
      <c r="G70">
        <f>PPCL_NG!S70</f>
        <v>42.99</v>
      </c>
      <c r="H70">
        <f>PPCL_Spot!S70</f>
        <v>0</v>
      </c>
      <c r="I70">
        <f>Bawana_NG!S70</f>
        <v>23.349087926252881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35.61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106.73</v>
      </c>
      <c r="AB70" s="75">
        <f>-STOA!Q70</f>
        <v>0</v>
      </c>
      <c r="AC70">
        <f t="shared" si="3"/>
        <v>1.8596628560280652</v>
      </c>
      <c r="AD70">
        <f t="shared" si="4"/>
        <v>209.46566169261573</v>
      </c>
      <c r="AE70">
        <f>'IDT-1'!E70</f>
        <v>0</v>
      </c>
      <c r="AF70" s="24"/>
      <c r="AG70">
        <f t="shared" si="5"/>
        <v>209.46566169261573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1.1421000000000001</v>
      </c>
      <c r="E71">
        <f>GT_NG!S71</f>
        <v>1.5041366223908923</v>
      </c>
      <c r="F71">
        <f>GT_Spot!S71</f>
        <v>0</v>
      </c>
      <c r="G71">
        <f>PPCL_NG!S71</f>
        <v>42.99</v>
      </c>
      <c r="H71">
        <f>PPCL_Spot!S71</f>
        <v>0</v>
      </c>
      <c r="I71">
        <f>Bawana_NG!S71</f>
        <v>23.349087926252881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79.27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53.36</v>
      </c>
      <c r="AB71" s="75">
        <f>-STOA!Q71</f>
        <v>0</v>
      </c>
      <c r="AC71">
        <f t="shared" si="3"/>
        <v>1.7742148560280655</v>
      </c>
      <c r="AD71">
        <f t="shared" si="4"/>
        <v>199.84110969261573</v>
      </c>
      <c r="AE71">
        <f>'IDT-1'!E71</f>
        <v>0</v>
      </c>
      <c r="AF71" s="24"/>
      <c r="AG71">
        <f t="shared" si="5"/>
        <v>199.84110969261573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1.1421000000000001</v>
      </c>
      <c r="E72">
        <f>GT_NG!S72</f>
        <v>1.5041366223908923</v>
      </c>
      <c r="F72">
        <f>GT_Spot!S72</f>
        <v>0</v>
      </c>
      <c r="G72">
        <f>PPCL_NG!S72</f>
        <v>44.79</v>
      </c>
      <c r="H72">
        <f>PPCL_Spot!S72</f>
        <v>0</v>
      </c>
      <c r="I72">
        <f>Bawana_NG!S72</f>
        <v>23.349087926252881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76.349999999999994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53.36</v>
      </c>
      <c r="AB72" s="75">
        <f>-STOA!Q72</f>
        <v>0</v>
      </c>
      <c r="AC72">
        <f t="shared" si="3"/>
        <v>1.7643588560280654</v>
      </c>
      <c r="AD72">
        <f t="shared" si="4"/>
        <v>198.73096569261574</v>
      </c>
      <c r="AE72">
        <f>'IDT-1'!E72</f>
        <v>0</v>
      </c>
      <c r="AF72" s="24"/>
      <c r="AG72">
        <f t="shared" si="5"/>
        <v>198.73096569261574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1.1421000000000001</v>
      </c>
      <c r="E73">
        <f>GT_NG!S73</f>
        <v>1.5041697147037312</v>
      </c>
      <c r="F73">
        <f>GT_Spot!S73</f>
        <v>0</v>
      </c>
      <c r="G73">
        <f>PPCL_NG!S73</f>
        <v>44.79</v>
      </c>
      <c r="H73">
        <f>PPCL_Spot!S73</f>
        <v>0</v>
      </c>
      <c r="I73">
        <f>Bawana_NG!S73</f>
        <v>23.349087926252881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72.47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53.36</v>
      </c>
      <c r="AB73" s="75">
        <f>-STOA!Q73</f>
        <v>0</v>
      </c>
      <c r="AC73">
        <f t="shared" si="3"/>
        <v>1.7302151472404184</v>
      </c>
      <c r="AD73">
        <f t="shared" si="4"/>
        <v>194.88514249371622</v>
      </c>
      <c r="AE73">
        <f>'IDT-1'!E73</f>
        <v>0</v>
      </c>
      <c r="AF73" s="24"/>
      <c r="AG73">
        <f t="shared" si="5"/>
        <v>194.88514249371622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1.1421000000000001</v>
      </c>
      <c r="E74">
        <f>GT_NG!S74</f>
        <v>1.5041697147037312</v>
      </c>
      <c r="F74">
        <f>GT_Spot!S74</f>
        <v>0</v>
      </c>
      <c r="G74">
        <f>PPCL_NG!S74</f>
        <v>44.79</v>
      </c>
      <c r="H74">
        <f>PPCL_Spot!S74</f>
        <v>0</v>
      </c>
      <c r="I74">
        <f>Bawana_NG!S74</f>
        <v>23.349087926252881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71.5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53.36</v>
      </c>
      <c r="AB74" s="75">
        <f>-STOA!Q74</f>
        <v>0</v>
      </c>
      <c r="AC74">
        <f t="shared" si="3"/>
        <v>1.7216791472404183</v>
      </c>
      <c r="AD74">
        <f t="shared" si="4"/>
        <v>193.92367849371618</v>
      </c>
      <c r="AE74">
        <f>'IDT-1'!E74</f>
        <v>0</v>
      </c>
      <c r="AF74" s="24"/>
      <c r="AG74">
        <f t="shared" si="5"/>
        <v>193.92367849371618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1.1421000000000001</v>
      </c>
      <c r="E75">
        <f>GT_NG!S75</f>
        <v>1.5041697147037312</v>
      </c>
      <c r="F75">
        <f>GT_Spot!S75</f>
        <v>0</v>
      </c>
      <c r="G75">
        <f>PPCL_NG!S75</f>
        <v>45.54</v>
      </c>
      <c r="H75">
        <f>PPCL_Spot!S75</f>
        <v>0</v>
      </c>
      <c r="I75">
        <f>Bawana_NG!S75</f>
        <v>23.349087926252881</v>
      </c>
      <c r="J75">
        <f>Bawana_RLNG!S75</f>
        <v>0</v>
      </c>
      <c r="K75">
        <f>Bawana_Spot!S75</f>
        <v>11.399088072954164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67.62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53.36</v>
      </c>
      <c r="AB75" s="75">
        <f>-STOA!Q75</f>
        <v>0</v>
      </c>
      <c r="AC75">
        <f t="shared" si="3"/>
        <v>1.7944471222824148</v>
      </c>
      <c r="AD75">
        <f t="shared" si="4"/>
        <v>202.11999859162836</v>
      </c>
      <c r="AE75">
        <f>'IDT-1'!E75</f>
        <v>0</v>
      </c>
      <c r="AF75" s="24"/>
      <c r="AG75">
        <f t="shared" si="5"/>
        <v>202.11999859162836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1.1421000000000001</v>
      </c>
      <c r="E76">
        <f>GT_NG!S76</f>
        <v>1.5041366223908923</v>
      </c>
      <c r="F76">
        <f>GT_Spot!S76</f>
        <v>0</v>
      </c>
      <c r="G76">
        <f>PPCL_NG!S76</f>
        <v>45.54</v>
      </c>
      <c r="H76">
        <f>PPCL_Spot!S76</f>
        <v>0</v>
      </c>
      <c r="I76">
        <f>Bawana_NG!S76</f>
        <v>23.349087926252881</v>
      </c>
      <c r="J76">
        <f>Bawana_RLNG!S76</f>
        <v>0</v>
      </c>
      <c r="K76">
        <f>Bawana_Spot!S76</f>
        <v>11.399088072954164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67.62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53.36</v>
      </c>
      <c r="AB76" s="75">
        <f>-STOA!Q76</f>
        <v>0</v>
      </c>
      <c r="AC76">
        <f t="shared" si="3"/>
        <v>1.7944468310700619</v>
      </c>
      <c r="AD76">
        <f t="shared" si="4"/>
        <v>202.11996579052786</v>
      </c>
      <c r="AE76">
        <f>'IDT-1'!E76</f>
        <v>0</v>
      </c>
      <c r="AF76" s="24"/>
      <c r="AG76">
        <f t="shared" si="5"/>
        <v>202.11996579052786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1.1421000000000001</v>
      </c>
      <c r="E77">
        <f>GT_NG!S77</f>
        <v>1.5041366223908923</v>
      </c>
      <c r="F77">
        <f>GT_Spot!S77</f>
        <v>0</v>
      </c>
      <c r="G77">
        <f>PPCL_NG!S77</f>
        <v>45.54</v>
      </c>
      <c r="H77">
        <f>PPCL_Spot!S77</f>
        <v>0</v>
      </c>
      <c r="I77">
        <f>Bawana_NG!S77</f>
        <v>23.349087926252881</v>
      </c>
      <c r="J77">
        <f>Bawana_RLNG!S77</f>
        <v>0</v>
      </c>
      <c r="K77">
        <f>Bawana_Spot!S77</f>
        <v>11.399088072954164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63.74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53.36</v>
      </c>
      <c r="AB77" s="75">
        <f>-STOA!Q77</f>
        <v>0</v>
      </c>
      <c r="AC77">
        <f t="shared" si="3"/>
        <v>1.7603028310700619</v>
      </c>
      <c r="AD77">
        <f t="shared" si="4"/>
        <v>198.27410979052789</v>
      </c>
      <c r="AE77">
        <f>'IDT-1'!E77</f>
        <v>0</v>
      </c>
      <c r="AF77" s="24"/>
      <c r="AG77">
        <f t="shared" si="5"/>
        <v>198.27410979052789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1.1421000000000001</v>
      </c>
      <c r="E78">
        <f>GT_NG!S78</f>
        <v>1.5041366223908923</v>
      </c>
      <c r="F78">
        <f>GT_Spot!S78</f>
        <v>0</v>
      </c>
      <c r="G78">
        <f>PPCL_NG!S78</f>
        <v>45.54</v>
      </c>
      <c r="H78">
        <f>PPCL_Spot!S78</f>
        <v>0</v>
      </c>
      <c r="I78">
        <f>Bawana_NG!S78</f>
        <v>23.349087926252881</v>
      </c>
      <c r="J78">
        <f>Bawana_RLNG!S78</f>
        <v>0</v>
      </c>
      <c r="K78">
        <f>Bawana_Spot!S78</f>
        <v>11.399088072954164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63.74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53.36</v>
      </c>
      <c r="AB78" s="75">
        <f>-STOA!Q78</f>
        <v>0</v>
      </c>
      <c r="AC78">
        <f t="shared" si="3"/>
        <v>1.7603028310700619</v>
      </c>
      <c r="AD78">
        <f t="shared" si="4"/>
        <v>198.27410979052789</v>
      </c>
      <c r="AE78">
        <f>'IDT-1'!E78</f>
        <v>0</v>
      </c>
      <c r="AF78" s="24"/>
      <c r="AG78">
        <f t="shared" si="5"/>
        <v>198.27410979052789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1.1421000000000001</v>
      </c>
      <c r="E79">
        <f>GT_NG!S79</f>
        <v>1.5041366223908923</v>
      </c>
      <c r="F79">
        <f>GT_Spot!S79</f>
        <v>0</v>
      </c>
      <c r="G79">
        <f>PPCL_NG!S79</f>
        <v>45.54</v>
      </c>
      <c r="H79">
        <f>PPCL_Spot!S79</f>
        <v>0</v>
      </c>
      <c r="I79">
        <f>Bawana_NG!S79</f>
        <v>23.349087926252881</v>
      </c>
      <c r="J79">
        <f>Bawana_RLNG!S79</f>
        <v>0</v>
      </c>
      <c r="K79">
        <f>Bawana_Spot!S79</f>
        <v>3.370236341959465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92.62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-20</v>
      </c>
      <c r="AA79" s="75">
        <f>STOA!K79</f>
        <v>53.36</v>
      </c>
      <c r="AB79" s="75">
        <f>-STOA!Q79</f>
        <v>0</v>
      </c>
      <c r="AC79">
        <f t="shared" si="3"/>
        <v>2.1213554862812152</v>
      </c>
      <c r="AD79">
        <f t="shared" si="4"/>
        <v>198.76420540432204</v>
      </c>
      <c r="AE79">
        <f>'IDT-1'!E79</f>
        <v>0</v>
      </c>
      <c r="AF79" s="24"/>
      <c r="AG79">
        <f t="shared" si="5"/>
        <v>198.76420540432204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1.1421000000000001</v>
      </c>
      <c r="E80">
        <f>GT_NG!S80</f>
        <v>1.5041366223908923</v>
      </c>
      <c r="F80">
        <f>GT_Spot!S80</f>
        <v>0</v>
      </c>
      <c r="G80">
        <f>PPCL_NG!S80</f>
        <v>45.54</v>
      </c>
      <c r="H80">
        <f>PPCL_Spot!S80</f>
        <v>0</v>
      </c>
      <c r="I80">
        <f>Bawana_NG!S80</f>
        <v>23.349087926252881</v>
      </c>
      <c r="J80">
        <f>Bawana_RLNG!S80</f>
        <v>0</v>
      </c>
      <c r="K80">
        <f>Bawana_Spot!S80</f>
        <v>3.370236341959465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93.82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-20</v>
      </c>
      <c r="AA80" s="75">
        <f>STOA!K80</f>
        <v>53.36</v>
      </c>
      <c r="AB80" s="75">
        <f>-STOA!Q80</f>
        <v>0</v>
      </c>
      <c r="AC80">
        <f t="shared" si="3"/>
        <v>2.1319154862812151</v>
      </c>
      <c r="AD80">
        <f t="shared" si="4"/>
        <v>199.95364540432203</v>
      </c>
      <c r="AE80">
        <f>'IDT-1'!E80</f>
        <v>0</v>
      </c>
      <c r="AF80" s="24"/>
      <c r="AG80">
        <f t="shared" si="5"/>
        <v>199.95364540432203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1.1421000000000001</v>
      </c>
      <c r="E81">
        <f>GT_NG!S81</f>
        <v>1.5041366223908923</v>
      </c>
      <c r="F81">
        <f>GT_Spot!S81</f>
        <v>0</v>
      </c>
      <c r="G81">
        <f>PPCL_NG!S81</f>
        <v>45.54</v>
      </c>
      <c r="H81">
        <f>PPCL_Spot!S81</f>
        <v>0</v>
      </c>
      <c r="I81">
        <f>Bawana_NG!S81</f>
        <v>23.349087926252881</v>
      </c>
      <c r="J81">
        <f>Bawana_RLNG!S81</f>
        <v>0</v>
      </c>
      <c r="K81">
        <f>Bawana_Spot!S81</f>
        <v>3.370236341959465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93.82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-20</v>
      </c>
      <c r="AA81" s="75">
        <f>STOA!K81</f>
        <v>53.36</v>
      </c>
      <c r="AB81" s="75">
        <f>-STOA!Q81</f>
        <v>0</v>
      </c>
      <c r="AC81">
        <f t="shared" si="3"/>
        <v>2.1319154862812151</v>
      </c>
      <c r="AD81">
        <f t="shared" si="4"/>
        <v>199.95364540432203</v>
      </c>
      <c r="AE81">
        <f>'IDT-1'!E81</f>
        <v>0</v>
      </c>
      <c r="AF81" s="24"/>
      <c r="AG81">
        <f t="shared" si="5"/>
        <v>199.95364540432203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1.1421000000000001</v>
      </c>
      <c r="E82">
        <f>GT_NG!S82</f>
        <v>1.5058823529411767</v>
      </c>
      <c r="F82">
        <f>GT_Spot!S82</f>
        <v>0</v>
      </c>
      <c r="G82">
        <f>PPCL_NG!S82</f>
        <v>45.17</v>
      </c>
      <c r="H82">
        <f>PPCL_Spot!S82</f>
        <v>0</v>
      </c>
      <c r="I82">
        <f>Bawana_NG!S82</f>
        <v>23.349087926252881</v>
      </c>
      <c r="J82">
        <f>Bawana_RLNG!S82</f>
        <v>0</v>
      </c>
      <c r="K82">
        <f>Bawana_Spot!S82</f>
        <v>3.370236341959465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91.88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-20</v>
      </c>
      <c r="AA82" s="75">
        <f>STOA!K82</f>
        <v>53.36</v>
      </c>
      <c r="AB82" s="75">
        <f>-STOA!Q82</f>
        <v>0</v>
      </c>
      <c r="AC82">
        <f t="shared" si="3"/>
        <v>2.1116028487100573</v>
      </c>
      <c r="AD82">
        <f t="shared" si="4"/>
        <v>197.66570377244346</v>
      </c>
      <c r="AE82">
        <f>'IDT-1'!E82</f>
        <v>0</v>
      </c>
      <c r="AF82" s="24"/>
      <c r="AG82">
        <f t="shared" si="5"/>
        <v>197.66570377244346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1.1421000000000001</v>
      </c>
      <c r="E83">
        <f>GT_NG!S83</f>
        <v>1.5041366223908923</v>
      </c>
      <c r="F83">
        <f>GT_Spot!S83</f>
        <v>0</v>
      </c>
      <c r="G83">
        <f>PPCL_NG!S83</f>
        <v>45.17</v>
      </c>
      <c r="H83">
        <f>PPCL_Spot!S83</f>
        <v>0</v>
      </c>
      <c r="I83">
        <f>Bawana_NG!S83</f>
        <v>23.349087926252881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89.94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-20</v>
      </c>
      <c r="AA83" s="75">
        <f>STOA!K83</f>
        <v>53.36</v>
      </c>
      <c r="AB83" s="75">
        <f>-STOA!Q83</f>
        <v>0</v>
      </c>
      <c r="AC83">
        <f t="shared" si="3"/>
        <v>2.0648574064719716</v>
      </c>
      <c r="AD83">
        <f t="shared" si="4"/>
        <v>192.40046714217181</v>
      </c>
      <c r="AE83">
        <f>'IDT-1'!E83</f>
        <v>0</v>
      </c>
      <c r="AF83" s="24"/>
      <c r="AG83">
        <f t="shared" si="5"/>
        <v>192.40046714217181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1.1421000000000001</v>
      </c>
      <c r="E84">
        <f>GT_NG!S84</f>
        <v>1.5041366223908923</v>
      </c>
      <c r="F84">
        <f>GT_Spot!S84</f>
        <v>0</v>
      </c>
      <c r="G84">
        <f>PPCL_NG!S84</f>
        <v>45.17</v>
      </c>
      <c r="H84">
        <f>PPCL_Spot!S84</f>
        <v>0</v>
      </c>
      <c r="I84">
        <f>Bawana_NG!S84</f>
        <v>23.349087926252881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89.94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-20</v>
      </c>
      <c r="AA84" s="75">
        <f>STOA!K84</f>
        <v>53.36</v>
      </c>
      <c r="AB84" s="75">
        <f>-STOA!Q84</f>
        <v>0</v>
      </c>
      <c r="AC84">
        <f t="shared" si="3"/>
        <v>2.0648574064719716</v>
      </c>
      <c r="AD84">
        <f t="shared" si="4"/>
        <v>192.40046714217181</v>
      </c>
      <c r="AE84">
        <f>'IDT-1'!E84</f>
        <v>0</v>
      </c>
      <c r="AF84" s="24"/>
      <c r="AG84">
        <f t="shared" si="5"/>
        <v>192.40046714217181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1.1421000000000001</v>
      </c>
      <c r="E85">
        <f>GT_NG!S85</f>
        <v>1.5041366223908923</v>
      </c>
      <c r="F85">
        <f>GT_Spot!S85</f>
        <v>0</v>
      </c>
      <c r="G85">
        <f>PPCL_NG!S85</f>
        <v>45.54</v>
      </c>
      <c r="H85">
        <f>PPCL_Spot!S85</f>
        <v>0</v>
      </c>
      <c r="I85">
        <f>Bawana_NG!S85</f>
        <v>23.349087926252881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88.97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-20</v>
      </c>
      <c r="AA85" s="75">
        <f>STOA!K85</f>
        <v>53.36</v>
      </c>
      <c r="AB85" s="75">
        <f>-STOA!Q85</f>
        <v>0</v>
      </c>
      <c r="AC85">
        <f t="shared" si="3"/>
        <v>2.0595774064719721</v>
      </c>
      <c r="AD85">
        <f t="shared" si="4"/>
        <v>191.80574714217184</v>
      </c>
      <c r="AE85">
        <f>'IDT-1'!E85</f>
        <v>0</v>
      </c>
      <c r="AF85" s="24"/>
      <c r="AG85">
        <f t="shared" si="5"/>
        <v>191.80574714217184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1.1421000000000001</v>
      </c>
      <c r="E86">
        <f>GT_NG!S86</f>
        <v>1.5041366223908923</v>
      </c>
      <c r="F86">
        <f>GT_Spot!S86</f>
        <v>0</v>
      </c>
      <c r="G86">
        <f>PPCL_NG!S86</f>
        <v>45.54</v>
      </c>
      <c r="H86">
        <f>PPCL_Spot!S86</f>
        <v>0</v>
      </c>
      <c r="I86">
        <f>Bawana_NG!S86</f>
        <v>23.349087926252881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87.03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-20</v>
      </c>
      <c r="AA86" s="75">
        <f>STOA!K86</f>
        <v>53.36</v>
      </c>
      <c r="AB86" s="75">
        <f>-STOA!Q86</f>
        <v>0</v>
      </c>
      <c r="AC86">
        <f t="shared" si="3"/>
        <v>2.0425054064719719</v>
      </c>
      <c r="AD86">
        <f t="shared" si="4"/>
        <v>189.88281914217183</v>
      </c>
      <c r="AE86">
        <f>'IDT-1'!E86</f>
        <v>0</v>
      </c>
      <c r="AF86" s="24"/>
      <c r="AG86">
        <f t="shared" si="5"/>
        <v>189.88281914217183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1.1421000000000001</v>
      </c>
      <c r="E87">
        <f>GT_NG!S87</f>
        <v>1.5041366223908923</v>
      </c>
      <c r="F87">
        <f>GT_Spot!S87</f>
        <v>0</v>
      </c>
      <c r="G87">
        <f>PPCL_NG!S87</f>
        <v>45.54</v>
      </c>
      <c r="H87">
        <f>PPCL_Spot!S87</f>
        <v>0</v>
      </c>
      <c r="I87">
        <f>Bawana_NG!S87</f>
        <v>23.349087926252881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85.09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-20</v>
      </c>
      <c r="AA87" s="75">
        <f>STOA!K87</f>
        <v>53.36</v>
      </c>
      <c r="AB87" s="75">
        <f>-STOA!Q87</f>
        <v>0</v>
      </c>
      <c r="AC87">
        <f t="shared" si="3"/>
        <v>2.0254334064719721</v>
      </c>
      <c r="AD87">
        <f t="shared" si="4"/>
        <v>187.95989114217184</v>
      </c>
      <c r="AE87">
        <f>'IDT-1'!E87</f>
        <v>0</v>
      </c>
      <c r="AF87" s="24"/>
      <c r="AG87">
        <f t="shared" si="5"/>
        <v>187.95989114217184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1.1421000000000001</v>
      </c>
      <c r="E88">
        <f>GT_NG!S88</f>
        <v>1.5041366223908923</v>
      </c>
      <c r="F88">
        <f>GT_Spot!S88</f>
        <v>0</v>
      </c>
      <c r="G88">
        <f>PPCL_NG!S88</f>
        <v>45.54</v>
      </c>
      <c r="H88">
        <f>PPCL_Spot!S88</f>
        <v>0</v>
      </c>
      <c r="I88">
        <f>Bawana_NG!S88</f>
        <v>23.349087926252881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83.15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-20</v>
      </c>
      <c r="AA88" s="75">
        <f>STOA!K88</f>
        <v>53.36</v>
      </c>
      <c r="AB88" s="75">
        <f>-STOA!Q88</f>
        <v>0</v>
      </c>
      <c r="AC88">
        <f t="shared" si="3"/>
        <v>2.0083614064719719</v>
      </c>
      <c r="AD88">
        <f t="shared" si="4"/>
        <v>186.03696314217183</v>
      </c>
      <c r="AE88">
        <f>'IDT-1'!E88</f>
        <v>0</v>
      </c>
      <c r="AF88" s="24"/>
      <c r="AG88">
        <f t="shared" si="5"/>
        <v>186.03696314217183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1.1421000000000001</v>
      </c>
      <c r="E89">
        <f>GT_NG!S89</f>
        <v>1.5041366223908923</v>
      </c>
      <c r="F89">
        <f>GT_Spot!S89</f>
        <v>0</v>
      </c>
      <c r="G89">
        <f>PPCL_NG!S89</f>
        <v>45.54</v>
      </c>
      <c r="H89">
        <f>PPCL_Spot!S89</f>
        <v>0</v>
      </c>
      <c r="I89">
        <f>Bawana_NG!S89</f>
        <v>18.420000000000005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82.18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-20</v>
      </c>
      <c r="AA89" s="75">
        <f>STOA!K89</f>
        <v>53.36</v>
      </c>
      <c r="AB89" s="75">
        <f>-STOA!Q89</f>
        <v>0</v>
      </c>
      <c r="AC89">
        <f t="shared" si="3"/>
        <v>1.9564494327209465</v>
      </c>
      <c r="AD89">
        <f t="shared" si="4"/>
        <v>180.18978718966997</v>
      </c>
      <c r="AE89">
        <f>'IDT-1'!E89</f>
        <v>0</v>
      </c>
      <c r="AF89" s="24"/>
      <c r="AG89">
        <f t="shared" si="5"/>
        <v>180.18978718966997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1.1421000000000001</v>
      </c>
      <c r="E90">
        <f>GT_NG!S90</f>
        <v>1.5041366223908923</v>
      </c>
      <c r="F90">
        <f>GT_Spot!S90</f>
        <v>0</v>
      </c>
      <c r="G90">
        <f>PPCL_NG!S90</f>
        <v>45.54</v>
      </c>
      <c r="H90">
        <f>PPCL_Spot!S90</f>
        <v>0</v>
      </c>
      <c r="I90">
        <f>Bawana_NG!S90</f>
        <v>18.420000000000005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81.209999999999994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-20</v>
      </c>
      <c r="AA90" s="75">
        <f>STOA!K90</f>
        <v>53.36</v>
      </c>
      <c r="AB90" s="75">
        <f>-STOA!Q90</f>
        <v>0</v>
      </c>
      <c r="AC90">
        <f t="shared" si="3"/>
        <v>1.9479134327209464</v>
      </c>
      <c r="AD90">
        <f t="shared" si="4"/>
        <v>179.22832318966994</v>
      </c>
      <c r="AE90">
        <f>'IDT-1'!E90</f>
        <v>0</v>
      </c>
      <c r="AF90" s="24"/>
      <c r="AG90">
        <f t="shared" si="5"/>
        <v>179.22832318966994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1.1421000000000001</v>
      </c>
      <c r="E91">
        <f>GT_NG!S91</f>
        <v>1.5041366223908923</v>
      </c>
      <c r="F91">
        <f>GT_Spot!S91</f>
        <v>0</v>
      </c>
      <c r="G91">
        <f>PPCL_NG!S91</f>
        <v>45.54</v>
      </c>
      <c r="H91">
        <f>PPCL_Spot!S91</f>
        <v>0</v>
      </c>
      <c r="I91">
        <f>Bawana_NG!S91</f>
        <v>18.420000000000005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79.27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-20</v>
      </c>
      <c r="AA91" s="75">
        <f>STOA!K91</f>
        <v>53.36</v>
      </c>
      <c r="AB91" s="75">
        <f>-STOA!Q91</f>
        <v>0</v>
      </c>
      <c r="AC91">
        <f t="shared" si="3"/>
        <v>1.9308414327209464</v>
      </c>
      <c r="AD91">
        <f t="shared" si="4"/>
        <v>177.30539518966995</v>
      </c>
      <c r="AE91">
        <f>'IDT-1'!E91</f>
        <v>0</v>
      </c>
      <c r="AF91" s="24"/>
      <c r="AG91">
        <f t="shared" si="5"/>
        <v>177.30539518966995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1.1421000000000001</v>
      </c>
      <c r="E92">
        <f>GT_NG!S92</f>
        <v>1.5041697147037312</v>
      </c>
      <c r="F92">
        <f>GT_Spot!S92</f>
        <v>0</v>
      </c>
      <c r="G92">
        <f>PPCL_NG!S92</f>
        <v>45.91</v>
      </c>
      <c r="H92">
        <f>PPCL_Spot!S92</f>
        <v>0</v>
      </c>
      <c r="I92">
        <f>Bawana_NG!S92</f>
        <v>18.420000000000005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79.27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-20</v>
      </c>
      <c r="AA92" s="75">
        <f>STOA!K92</f>
        <v>53.36</v>
      </c>
      <c r="AB92" s="75">
        <f>-STOA!Q92</f>
        <v>0</v>
      </c>
      <c r="AC92">
        <f t="shared" si="3"/>
        <v>1.9340977239332993</v>
      </c>
      <c r="AD92">
        <f t="shared" si="4"/>
        <v>177.67217199077044</v>
      </c>
      <c r="AE92">
        <f>'IDT-1'!E92</f>
        <v>0</v>
      </c>
      <c r="AF92" s="24"/>
      <c r="AG92">
        <f t="shared" si="5"/>
        <v>177.67217199077044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1.1421000000000001</v>
      </c>
      <c r="E93">
        <f>GT_NG!S93</f>
        <v>1.5041697147037312</v>
      </c>
      <c r="F93">
        <f>GT_Spot!S93</f>
        <v>0</v>
      </c>
      <c r="G93">
        <f>PPCL_NG!S93</f>
        <v>45.91</v>
      </c>
      <c r="H93">
        <f>PPCL_Spot!S93</f>
        <v>0</v>
      </c>
      <c r="I93">
        <f>Bawana_NG!S93</f>
        <v>18.420000000000005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79.27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-20</v>
      </c>
      <c r="AA93" s="75">
        <f>STOA!K93</f>
        <v>53.36</v>
      </c>
      <c r="AB93" s="75">
        <f>-STOA!Q93</f>
        <v>0</v>
      </c>
      <c r="AC93">
        <f t="shared" si="3"/>
        <v>1.9340977239332993</v>
      </c>
      <c r="AD93">
        <f t="shared" si="4"/>
        <v>177.67217199077044</v>
      </c>
      <c r="AE93">
        <f>'IDT-1'!E93</f>
        <v>0</v>
      </c>
      <c r="AF93" s="24"/>
      <c r="AG93">
        <f t="shared" si="5"/>
        <v>177.67217199077044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1.1421000000000001</v>
      </c>
      <c r="E94">
        <f>GT_NG!S94</f>
        <v>1.5041697147037312</v>
      </c>
      <c r="F94">
        <f>GT_Spot!S94</f>
        <v>0</v>
      </c>
      <c r="G94">
        <f>PPCL_NG!S94</f>
        <v>45.91</v>
      </c>
      <c r="H94">
        <f>PPCL_Spot!S94</f>
        <v>0</v>
      </c>
      <c r="I94">
        <f>Bawana_NG!S94</f>
        <v>18.420000000000005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78.3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-20</v>
      </c>
      <c r="AA94" s="75">
        <f>STOA!K94</f>
        <v>53.36</v>
      </c>
      <c r="AB94" s="75">
        <f>-STOA!Q94</f>
        <v>0</v>
      </c>
      <c r="AC94">
        <f t="shared" si="3"/>
        <v>1.9255617239332996</v>
      </c>
      <c r="AD94">
        <f t="shared" si="4"/>
        <v>176.71070799077046</v>
      </c>
      <c r="AE94">
        <f>'IDT-1'!E94</f>
        <v>0</v>
      </c>
      <c r="AF94" s="24"/>
      <c r="AG94">
        <f t="shared" si="5"/>
        <v>176.71070799077046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1.1421000000000001</v>
      </c>
      <c r="E95">
        <f>GT_NG!S95</f>
        <v>1.5041697147037312</v>
      </c>
      <c r="F95">
        <f>GT_Spot!S95</f>
        <v>0</v>
      </c>
      <c r="G95">
        <f>PPCL_NG!S95</f>
        <v>45.91</v>
      </c>
      <c r="H95">
        <f>PPCL_Spot!S95</f>
        <v>0</v>
      </c>
      <c r="I95">
        <f>Bawana_NG!S95</f>
        <v>18.420000000000005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76.349999999999994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-20</v>
      </c>
      <c r="AA95" s="75">
        <f>STOA!K95</f>
        <v>53.36</v>
      </c>
      <c r="AB95" s="75">
        <f>-STOA!Q95</f>
        <v>0</v>
      </c>
      <c r="AC95">
        <f t="shared" si="3"/>
        <v>1.9084017239332993</v>
      </c>
      <c r="AD95">
        <f t="shared" si="4"/>
        <v>174.7778679907704</v>
      </c>
      <c r="AE95">
        <f>'IDT-1'!E95</f>
        <v>0</v>
      </c>
      <c r="AF95" s="24"/>
      <c r="AG95">
        <f t="shared" si="5"/>
        <v>174.7778679907704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1.1664000000000001</v>
      </c>
      <c r="E96">
        <f>GT_NG!S96</f>
        <v>1.5041697147037312</v>
      </c>
      <c r="F96">
        <f>GT_Spot!S96</f>
        <v>0</v>
      </c>
      <c r="G96">
        <f>PPCL_NG!S96</f>
        <v>45.91</v>
      </c>
      <c r="H96">
        <f>PPCL_Spot!S96</f>
        <v>0</v>
      </c>
      <c r="I96">
        <f>Bawana_NG!S96</f>
        <v>18.420000000000005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75.38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-20</v>
      </c>
      <c r="AA96" s="75">
        <f>STOA!K96</f>
        <v>53.36</v>
      </c>
      <c r="AB96" s="75">
        <f>-STOA!Q96</f>
        <v>0</v>
      </c>
      <c r="AC96">
        <f t="shared" si="3"/>
        <v>1.9000795639332992</v>
      </c>
      <c r="AD96">
        <f t="shared" si="4"/>
        <v>173.84049015077042</v>
      </c>
      <c r="AE96">
        <f>'IDT-1'!E96</f>
        <v>0</v>
      </c>
      <c r="AF96" s="24"/>
      <c r="AG96">
        <f t="shared" si="5"/>
        <v>173.84049015077042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1.1664000000000001</v>
      </c>
      <c r="E97">
        <f>GT_NG!S97</f>
        <v>1.5041697147037312</v>
      </c>
      <c r="F97">
        <f>GT_Spot!S97</f>
        <v>0</v>
      </c>
      <c r="G97">
        <f>PPCL_NG!S97</f>
        <v>45.91</v>
      </c>
      <c r="H97">
        <f>PPCL_Spot!S97</f>
        <v>0</v>
      </c>
      <c r="I97">
        <f>Bawana_NG!S97</f>
        <v>18.420000000000005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72.47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-20</v>
      </c>
      <c r="AA97" s="75">
        <f>STOA!K97</f>
        <v>53.36</v>
      </c>
      <c r="AB97" s="75">
        <f>-STOA!Q97</f>
        <v>0</v>
      </c>
      <c r="AC97">
        <f t="shared" si="3"/>
        <v>1.8744715639332996</v>
      </c>
      <c r="AD97">
        <f t="shared" si="4"/>
        <v>170.95609815077046</v>
      </c>
      <c r="AE97">
        <f>'IDT-1'!E97</f>
        <v>0</v>
      </c>
      <c r="AF97" s="24"/>
      <c r="AG97">
        <f t="shared" si="5"/>
        <v>170.95609815077046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1.1664000000000001</v>
      </c>
      <c r="E98">
        <f>GT_NG!S98</f>
        <v>1.5041697147037312</v>
      </c>
      <c r="F98">
        <f>GT_Spot!S98</f>
        <v>0</v>
      </c>
      <c r="G98">
        <f>PPCL_NG!S98</f>
        <v>45.91</v>
      </c>
      <c r="H98">
        <f>PPCL_Spot!S98</f>
        <v>0</v>
      </c>
      <c r="I98">
        <f>Bawana_NG!S98</f>
        <v>18.420000000000005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70.53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-20</v>
      </c>
      <c r="AA98" s="75">
        <f>STOA!K98</f>
        <v>53.36</v>
      </c>
      <c r="AB98" s="75">
        <f>-STOA!Q98</f>
        <v>0</v>
      </c>
      <c r="AC98">
        <f t="shared" si="3"/>
        <v>1.8573995639332996</v>
      </c>
      <c r="AD98">
        <f t="shared" si="4"/>
        <v>169.03317015077045</v>
      </c>
      <c r="AE98">
        <f>'IDT-1'!E98</f>
        <v>0</v>
      </c>
      <c r="AF98" s="24"/>
      <c r="AG98">
        <f t="shared" si="5"/>
        <v>169.03317015077045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3.6086199768464826E-2</v>
      </c>
      <c r="F99">
        <f t="shared" si="6"/>
        <v>0</v>
      </c>
      <c r="G99">
        <f t="shared" si="6"/>
        <v>1.0657711592560486</v>
      </c>
      <c r="H99">
        <f t="shared" si="6"/>
        <v>0</v>
      </c>
      <c r="I99">
        <f t="shared" si="6"/>
        <v>0.54805539041443707</v>
      </c>
      <c r="J99">
        <f t="shared" si="6"/>
        <v>0</v>
      </c>
      <c r="K99">
        <f t="shared" si="6"/>
        <v>1.4769324414913626E-2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1.3217000000000003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-0.1</v>
      </c>
      <c r="AA99" s="75">
        <f t="shared" si="6"/>
        <v>1.707599999999996</v>
      </c>
      <c r="AB99" s="75">
        <f t="shared" si="6"/>
        <v>0</v>
      </c>
      <c r="AC99">
        <f t="shared" si="6"/>
        <v>4.2438921286133538E-2</v>
      </c>
      <c r="AD99">
        <f t="shared" si="6"/>
        <v>4.5792779575677311</v>
      </c>
      <c r="AE99">
        <f t="shared" si="6"/>
        <v>0</v>
      </c>
      <c r="AG99">
        <f t="shared" si="6"/>
        <v>4.5792779575677311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45185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8.86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0.19764599257841492</v>
      </c>
      <c r="AD3">
        <f>SUM(B3:AB3,AI3:AR3)-AC3</f>
        <v>22.262125891332367</v>
      </c>
      <c r="AE3">
        <f>'IDT-1'!D3</f>
        <v>0</v>
      </c>
      <c r="AF3" s="24"/>
      <c r="AG3">
        <f>SUM(AD3:AF3)</f>
        <v>22.262125891332367</v>
      </c>
      <c r="AI3" s="34">
        <f>PXIL!L3</f>
        <v>0</v>
      </c>
      <c r="AJ3" s="34">
        <f>PXIL!R3</f>
        <v>0</v>
      </c>
      <c r="AK3" s="34">
        <f>RTM_IEX!L3</f>
        <v>7.76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8.86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0.19597399257841491</v>
      </c>
      <c r="AD4">
        <f t="shared" ref="AD4:AD67" si="1">SUM(B4:AB4,AI4:AR4)-AC4</f>
        <v>22.073797891332369</v>
      </c>
      <c r="AE4">
        <f>'IDT-1'!D4</f>
        <v>0</v>
      </c>
      <c r="AF4" s="24"/>
      <c r="AG4">
        <f t="shared" ref="AG4:AG67" si="2">SUM(AD4:AF4)</f>
        <v>22.073797891332369</v>
      </c>
      <c r="AI4" s="34">
        <f>PXIL!L4</f>
        <v>0</v>
      </c>
      <c r="AJ4" s="34">
        <f>PXIL!R4</f>
        <v>0</v>
      </c>
      <c r="AK4" s="34">
        <f>RTM_IEX!L4</f>
        <v>7.57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9.0399999999999991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0.21806199257841491</v>
      </c>
      <c r="AD5">
        <f t="shared" si="1"/>
        <v>24.561709891332367</v>
      </c>
      <c r="AE5">
        <f>'IDT-1'!D5</f>
        <v>0</v>
      </c>
      <c r="AF5" s="24"/>
      <c r="AG5">
        <f t="shared" si="2"/>
        <v>24.561709891332367</v>
      </c>
      <c r="AI5" s="34">
        <f>PXIL!L5</f>
        <v>0</v>
      </c>
      <c r="AJ5" s="34">
        <f>PXIL!R5</f>
        <v>0</v>
      </c>
      <c r="AK5" s="34">
        <f>RTM_IEX!L5</f>
        <v>9.9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9.0399999999999991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0.21630199257841493</v>
      </c>
      <c r="AD6">
        <f t="shared" si="1"/>
        <v>24.363469891332368</v>
      </c>
      <c r="AE6">
        <f>'IDT-1'!D6</f>
        <v>0</v>
      </c>
      <c r="AF6" s="24"/>
      <c r="AG6">
        <f t="shared" si="2"/>
        <v>24.363469891332368</v>
      </c>
      <c r="AI6" s="34">
        <f>PXIL!L6</f>
        <v>0</v>
      </c>
      <c r="AJ6" s="34">
        <f>PXIL!R6</f>
        <v>0</v>
      </c>
      <c r="AK6" s="34">
        <f>RTM_IEX!L6</f>
        <v>9.6999999999999993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9.0399999999999991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0.21462999257841492</v>
      </c>
      <c r="AD7">
        <f t="shared" si="1"/>
        <v>24.175141891332366</v>
      </c>
      <c r="AE7">
        <f>'IDT-1'!D7</f>
        <v>0</v>
      </c>
      <c r="AF7" s="24"/>
      <c r="AG7">
        <f t="shared" si="2"/>
        <v>24.175141891332366</v>
      </c>
      <c r="AI7" s="34">
        <f>PXIL!L7</f>
        <v>0</v>
      </c>
      <c r="AJ7" s="34">
        <f>PXIL!R7</f>
        <v>0</v>
      </c>
      <c r="AK7" s="34">
        <f>RTM_IEX!L7</f>
        <v>9.51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9.0399999999999991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0.21286999257841493</v>
      </c>
      <c r="AD8">
        <f t="shared" si="1"/>
        <v>23.976901891332371</v>
      </c>
      <c r="AE8">
        <f>'IDT-1'!D8</f>
        <v>0</v>
      </c>
      <c r="AF8" s="24"/>
      <c r="AG8">
        <f t="shared" si="2"/>
        <v>23.976901891332371</v>
      </c>
      <c r="AI8" s="34">
        <f>PXIL!L8</f>
        <v>0</v>
      </c>
      <c r="AJ8" s="34">
        <f>PXIL!R8</f>
        <v>0</v>
      </c>
      <c r="AK8" s="34">
        <f>RTM_IEX!L8</f>
        <v>9.31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9.0399999999999991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0.20952599257841492</v>
      </c>
      <c r="AD9">
        <f t="shared" si="1"/>
        <v>23.600245891332371</v>
      </c>
      <c r="AE9">
        <f>'IDT-1'!D9</f>
        <v>0</v>
      </c>
      <c r="AF9" s="24"/>
      <c r="AG9">
        <f t="shared" si="2"/>
        <v>23.600245891332371</v>
      </c>
      <c r="AI9" s="34">
        <f>PXIL!L9</f>
        <v>0</v>
      </c>
      <c r="AJ9" s="34">
        <f>PXIL!R9</f>
        <v>0</v>
      </c>
      <c r="AK9" s="34">
        <f>RTM_IEX!L9</f>
        <v>8.93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9.0399999999999991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0.20776599257841491</v>
      </c>
      <c r="AD10">
        <f t="shared" si="1"/>
        <v>23.402005891332369</v>
      </c>
      <c r="AE10">
        <f>'IDT-1'!D10</f>
        <v>0</v>
      </c>
      <c r="AF10" s="24"/>
      <c r="AG10">
        <f t="shared" si="2"/>
        <v>23.402005891332369</v>
      </c>
      <c r="AI10" s="34">
        <f>PXIL!L10</f>
        <v>0</v>
      </c>
      <c r="AJ10" s="34">
        <f>PXIL!R10</f>
        <v>0</v>
      </c>
      <c r="AK10" s="34">
        <f>RTM_IEX!L10</f>
        <v>8.73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9.0399999999999991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0.20266199257841491</v>
      </c>
      <c r="AD11">
        <f t="shared" si="1"/>
        <v>22.82710989133237</v>
      </c>
      <c r="AE11">
        <f>'IDT-1'!D11</f>
        <v>0</v>
      </c>
      <c r="AF11" s="24"/>
      <c r="AG11">
        <f t="shared" si="2"/>
        <v>22.82710989133237</v>
      </c>
      <c r="AI11" s="34">
        <f>PXIL!L11</f>
        <v>0</v>
      </c>
      <c r="AJ11" s="34">
        <f>PXIL!R11</f>
        <v>0</v>
      </c>
      <c r="AK11" s="34">
        <f>RTM_IEX!L11</f>
        <v>8.15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9.0399999999999991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0.20098999257841491</v>
      </c>
      <c r="AD12">
        <f t="shared" si="1"/>
        <v>22.638781891332371</v>
      </c>
      <c r="AE12">
        <f>'IDT-1'!D12</f>
        <v>0</v>
      </c>
      <c r="AF12" s="24"/>
      <c r="AG12">
        <f t="shared" si="2"/>
        <v>22.638781891332371</v>
      </c>
      <c r="AI12" s="34">
        <f>PXIL!L12</f>
        <v>0</v>
      </c>
      <c r="AJ12" s="34">
        <f>PXIL!R12</f>
        <v>0</v>
      </c>
      <c r="AK12" s="34">
        <f>RTM_IEX!L12</f>
        <v>7.96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9.0399999999999991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0.19922999257841489</v>
      </c>
      <c r="AD13">
        <f t="shared" si="1"/>
        <v>22.440541891332366</v>
      </c>
      <c r="AE13">
        <f>'IDT-1'!D13</f>
        <v>0</v>
      </c>
      <c r="AF13" s="24"/>
      <c r="AG13">
        <f t="shared" si="2"/>
        <v>22.440541891332366</v>
      </c>
      <c r="AI13" s="34">
        <f>PXIL!L13</f>
        <v>0</v>
      </c>
      <c r="AJ13" s="34">
        <f>PXIL!R13</f>
        <v>0</v>
      </c>
      <c r="AK13" s="34">
        <f>RTM_IEX!L13</f>
        <v>7.76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9.0399999999999991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0.19755799257841491</v>
      </c>
      <c r="AD14">
        <f t="shared" si="1"/>
        <v>22.252213891332371</v>
      </c>
      <c r="AE14">
        <f>'IDT-1'!D14</f>
        <v>0</v>
      </c>
      <c r="AF14" s="24"/>
      <c r="AG14">
        <f t="shared" si="2"/>
        <v>22.252213891332371</v>
      </c>
      <c r="AI14" s="34">
        <f>PXIL!L14</f>
        <v>0</v>
      </c>
      <c r="AJ14" s="34">
        <f>PXIL!R14</f>
        <v>0</v>
      </c>
      <c r="AK14" s="34">
        <f>RTM_IEX!L14</f>
        <v>7.57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9.0399999999999991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0.1941259925784149</v>
      </c>
      <c r="AD15">
        <f t="shared" si="1"/>
        <v>21.86564589133237</v>
      </c>
      <c r="AE15">
        <f>'IDT-1'!D15</f>
        <v>0</v>
      </c>
      <c r="AF15" s="24"/>
      <c r="AG15">
        <f t="shared" si="2"/>
        <v>21.86564589133237</v>
      </c>
      <c r="AI15" s="34">
        <f>PXIL!L15</f>
        <v>0</v>
      </c>
      <c r="AJ15" s="34">
        <f>PXIL!R15</f>
        <v>0</v>
      </c>
      <c r="AK15" s="34">
        <f>RTM_IEX!L15</f>
        <v>7.18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9.0399999999999991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0.19245399257841492</v>
      </c>
      <c r="AD16">
        <f t="shared" si="1"/>
        <v>21.677317891332372</v>
      </c>
      <c r="AE16">
        <f>'IDT-1'!D16</f>
        <v>0</v>
      </c>
      <c r="AF16" s="24"/>
      <c r="AG16">
        <f t="shared" si="2"/>
        <v>21.677317891332372</v>
      </c>
      <c r="AI16" s="34">
        <f>PXIL!L16</f>
        <v>0</v>
      </c>
      <c r="AJ16" s="34">
        <f>PXIL!R16</f>
        <v>0</v>
      </c>
      <c r="AK16" s="34">
        <f>RTM_IEX!L16</f>
        <v>6.99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9.0399999999999991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0.19069399257841491</v>
      </c>
      <c r="AD17">
        <f t="shared" si="1"/>
        <v>21.47907789133237</v>
      </c>
      <c r="AE17">
        <f>'IDT-1'!D17</f>
        <v>0</v>
      </c>
      <c r="AF17" s="24"/>
      <c r="AG17">
        <f t="shared" si="2"/>
        <v>21.47907789133237</v>
      </c>
      <c r="AI17" s="34">
        <f>PXIL!L17</f>
        <v>0</v>
      </c>
      <c r="AJ17" s="34">
        <f>PXIL!R17</f>
        <v>0</v>
      </c>
      <c r="AK17" s="34">
        <f>RTM_IEX!L17</f>
        <v>6.79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9.0399999999999991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0.19069399257841491</v>
      </c>
      <c r="AD18">
        <f t="shared" si="1"/>
        <v>21.47907789133237</v>
      </c>
      <c r="AE18">
        <f>'IDT-1'!D18</f>
        <v>0</v>
      </c>
      <c r="AF18" s="24"/>
      <c r="AG18">
        <f t="shared" si="2"/>
        <v>21.47907789133237</v>
      </c>
      <c r="AI18" s="34">
        <f>PXIL!L18</f>
        <v>0</v>
      </c>
      <c r="AJ18" s="34">
        <f>PXIL!R18</f>
        <v>0</v>
      </c>
      <c r="AK18" s="34">
        <f>RTM_IEX!L18</f>
        <v>6.79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9.0399999999999991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0.19069399257841491</v>
      </c>
      <c r="AD19">
        <f t="shared" si="1"/>
        <v>21.47907789133237</v>
      </c>
      <c r="AE19">
        <f>'IDT-1'!D19</f>
        <v>0</v>
      </c>
      <c r="AF19" s="24"/>
      <c r="AG19">
        <f t="shared" si="2"/>
        <v>21.47907789133237</v>
      </c>
      <c r="AI19" s="34">
        <f>PXIL!L19</f>
        <v>0</v>
      </c>
      <c r="AJ19" s="34">
        <f>PXIL!R19</f>
        <v>0</v>
      </c>
      <c r="AK19" s="34">
        <f>RTM_IEX!L19</f>
        <v>6.79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9.0399999999999991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0.19069399257841491</v>
      </c>
      <c r="AD20">
        <f t="shared" si="1"/>
        <v>21.47907789133237</v>
      </c>
      <c r="AE20">
        <f>'IDT-1'!D20</f>
        <v>0</v>
      </c>
      <c r="AF20" s="24"/>
      <c r="AG20">
        <f t="shared" si="2"/>
        <v>21.47907789133237</v>
      </c>
      <c r="AI20" s="34">
        <f>PXIL!L20</f>
        <v>0</v>
      </c>
      <c r="AJ20" s="34">
        <f>PXIL!R20</f>
        <v>0</v>
      </c>
      <c r="AK20" s="34">
        <f>RTM_IEX!L20</f>
        <v>6.79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9.0399999999999991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0.19069399257841491</v>
      </c>
      <c r="AD21">
        <f t="shared" si="1"/>
        <v>21.47907789133237</v>
      </c>
      <c r="AE21">
        <f>'IDT-1'!D21</f>
        <v>0</v>
      </c>
      <c r="AF21" s="24"/>
      <c r="AG21">
        <f t="shared" si="2"/>
        <v>21.47907789133237</v>
      </c>
      <c r="AI21" s="34">
        <f>PXIL!L21</f>
        <v>0</v>
      </c>
      <c r="AJ21" s="34">
        <f>PXIL!R21</f>
        <v>0</v>
      </c>
      <c r="AK21" s="34">
        <f>RTM_IEX!L21</f>
        <v>6.79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9.0399999999999991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0.19069399257841491</v>
      </c>
      <c r="AD22">
        <f t="shared" si="1"/>
        <v>21.47907789133237</v>
      </c>
      <c r="AE22">
        <f>'IDT-1'!D22</f>
        <v>0</v>
      </c>
      <c r="AF22" s="24"/>
      <c r="AG22">
        <f t="shared" si="2"/>
        <v>21.47907789133237</v>
      </c>
      <c r="AI22" s="34">
        <f>PXIL!L22</f>
        <v>0</v>
      </c>
      <c r="AJ22" s="34">
        <f>PXIL!R22</f>
        <v>0</v>
      </c>
      <c r="AK22" s="34">
        <f>RTM_IEX!L22</f>
        <v>6.79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9.0399999999999991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0.19245399257841492</v>
      </c>
      <c r="AD23">
        <f t="shared" si="1"/>
        <v>21.677317891332372</v>
      </c>
      <c r="AE23">
        <f>'IDT-1'!D23</f>
        <v>0</v>
      </c>
      <c r="AF23" s="24"/>
      <c r="AG23">
        <f t="shared" si="2"/>
        <v>21.677317891332372</v>
      </c>
      <c r="AI23" s="34">
        <f>PXIL!L23</f>
        <v>0</v>
      </c>
      <c r="AJ23" s="34">
        <f>PXIL!R23</f>
        <v>0</v>
      </c>
      <c r="AK23" s="34">
        <f>RTM_IEX!L23</f>
        <v>6.99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9.0399999999999991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0.1941259925784149</v>
      </c>
      <c r="AD24">
        <f t="shared" si="1"/>
        <v>21.86564589133237</v>
      </c>
      <c r="AE24">
        <f>'IDT-1'!D24</f>
        <v>0</v>
      </c>
      <c r="AF24" s="24"/>
      <c r="AG24">
        <f t="shared" si="2"/>
        <v>21.86564589133237</v>
      </c>
      <c r="AI24" s="34">
        <f>PXIL!L24</f>
        <v>0</v>
      </c>
      <c r="AJ24" s="34">
        <f>PXIL!R24</f>
        <v>0</v>
      </c>
      <c r="AK24" s="34">
        <f>RTM_IEX!L24</f>
        <v>7.18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9.0399999999999991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0.1957979925784149</v>
      </c>
      <c r="AD25">
        <f t="shared" si="1"/>
        <v>22.053973891332369</v>
      </c>
      <c r="AE25">
        <f>'IDT-1'!D25</f>
        <v>0</v>
      </c>
      <c r="AF25" s="24"/>
      <c r="AG25">
        <f t="shared" si="2"/>
        <v>22.053973891332369</v>
      </c>
      <c r="AI25" s="34">
        <f>PXIL!L25</f>
        <v>0</v>
      </c>
      <c r="AJ25" s="34">
        <f>PXIL!R25</f>
        <v>0</v>
      </c>
      <c r="AK25" s="34">
        <f>RTM_IEX!L25</f>
        <v>7.37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9.0399999999999991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0.19746999257841491</v>
      </c>
      <c r="AD26">
        <f t="shared" si="1"/>
        <v>22.242301891332367</v>
      </c>
      <c r="AE26">
        <f>'IDT-1'!D26</f>
        <v>0</v>
      </c>
      <c r="AF26" s="24"/>
      <c r="AG26">
        <f t="shared" si="2"/>
        <v>22.242301891332367</v>
      </c>
      <c r="AI26" s="34">
        <f>PXIL!L26</f>
        <v>0</v>
      </c>
      <c r="AJ26" s="34">
        <f>PXIL!R26</f>
        <v>0</v>
      </c>
      <c r="AK26" s="34">
        <f>RTM_IEX!L26</f>
        <v>7.56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9.0399999999999991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0.19922999257841489</v>
      </c>
      <c r="AD27">
        <f t="shared" si="1"/>
        <v>22.440541891332366</v>
      </c>
      <c r="AE27">
        <f>'IDT-1'!D27</f>
        <v>0</v>
      </c>
      <c r="AF27" s="24"/>
      <c r="AG27">
        <f t="shared" si="2"/>
        <v>22.440541891332366</v>
      </c>
      <c r="AI27" s="34">
        <f>PXIL!L27</f>
        <v>0</v>
      </c>
      <c r="AJ27" s="34">
        <f>PXIL!R27</f>
        <v>0</v>
      </c>
      <c r="AK27" s="34">
        <f>RTM_IEX!L27</f>
        <v>7.76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9.0399999999999991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0.2009019925784149</v>
      </c>
      <c r="AD28">
        <f t="shared" si="1"/>
        <v>22.628869891332368</v>
      </c>
      <c r="AE28">
        <f>'IDT-1'!D28</f>
        <v>0</v>
      </c>
      <c r="AF28" s="24"/>
      <c r="AG28">
        <f t="shared" si="2"/>
        <v>22.628869891332368</v>
      </c>
      <c r="AI28" s="34">
        <f>PXIL!L28</f>
        <v>0</v>
      </c>
      <c r="AJ28" s="34">
        <f>PXIL!R28</f>
        <v>0</v>
      </c>
      <c r="AK28" s="34">
        <f>RTM_IEX!L28</f>
        <v>7.95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9.0399999999999991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0.2</v>
      </c>
      <c r="AB29" s="75">
        <f>-STOA!R29</f>
        <v>0</v>
      </c>
      <c r="AC29">
        <f t="shared" si="0"/>
        <v>0.20442199257841492</v>
      </c>
      <c r="AD29">
        <f t="shared" si="1"/>
        <v>23.025349891332372</v>
      </c>
      <c r="AE29">
        <f>'IDT-1'!D29</f>
        <v>0</v>
      </c>
      <c r="AF29" s="24"/>
      <c r="AG29">
        <f t="shared" si="2"/>
        <v>23.025349891332372</v>
      </c>
      <c r="AI29" s="34">
        <f>PXIL!L29</f>
        <v>0</v>
      </c>
      <c r="AJ29" s="34">
        <f>PXIL!R29</f>
        <v>0</v>
      </c>
      <c r="AK29" s="34">
        <f>RTM_IEX!L29</f>
        <v>8.15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9.0399999999999991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0.61</v>
      </c>
      <c r="AB30" s="75">
        <f>-STOA!R30</f>
        <v>0</v>
      </c>
      <c r="AC30">
        <f t="shared" si="0"/>
        <v>0.20626999257841494</v>
      </c>
      <c r="AD30">
        <f t="shared" si="1"/>
        <v>23.233501891332367</v>
      </c>
      <c r="AE30">
        <f>'IDT-1'!D30</f>
        <v>0</v>
      </c>
      <c r="AF30" s="24"/>
      <c r="AG30">
        <f t="shared" si="2"/>
        <v>23.233501891332367</v>
      </c>
      <c r="AI30" s="34">
        <f>PXIL!L30</f>
        <v>0</v>
      </c>
      <c r="AJ30" s="34">
        <f>PXIL!R30</f>
        <v>0</v>
      </c>
      <c r="AK30" s="34">
        <f>RTM_IEX!L30</f>
        <v>7.95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9.0399999999999991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1.08</v>
      </c>
      <c r="AB31" s="75">
        <f>-STOA!R31</f>
        <v>0</v>
      </c>
      <c r="AC31">
        <f t="shared" si="0"/>
        <v>0.20706199257841493</v>
      </c>
      <c r="AD31">
        <f t="shared" si="1"/>
        <v>23.322709891332369</v>
      </c>
      <c r="AE31">
        <f>'IDT-1'!D31</f>
        <v>0</v>
      </c>
      <c r="AF31" s="24"/>
      <c r="AG31">
        <f t="shared" si="2"/>
        <v>23.322709891332369</v>
      </c>
      <c r="AI31" s="34">
        <f>PXIL!L31</f>
        <v>0</v>
      </c>
      <c r="AJ31" s="34">
        <f>PXIL!R31</f>
        <v>0</v>
      </c>
      <c r="AK31" s="34">
        <f>RTM_IEX!L31</f>
        <v>7.57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9.0399999999999991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1.68</v>
      </c>
      <c r="AB32" s="75">
        <f>-STOA!R32</f>
        <v>0</v>
      </c>
      <c r="AC32">
        <f t="shared" si="0"/>
        <v>0.2097019925784149</v>
      </c>
      <c r="AD32">
        <f t="shared" si="1"/>
        <v>23.620069891332371</v>
      </c>
      <c r="AE32">
        <f>'IDT-1'!D32</f>
        <v>0</v>
      </c>
      <c r="AF32" s="24"/>
      <c r="AG32">
        <f t="shared" si="2"/>
        <v>23.620069891332371</v>
      </c>
      <c r="AI32" s="34">
        <f>PXIL!L32</f>
        <v>0</v>
      </c>
      <c r="AJ32" s="34">
        <f>PXIL!R32</f>
        <v>0</v>
      </c>
      <c r="AK32" s="34">
        <f>RTM_IEX!L32</f>
        <v>7.27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9.0399999999999991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2.37</v>
      </c>
      <c r="AB33" s="75">
        <f>-STOA!R33</f>
        <v>0</v>
      </c>
      <c r="AC33">
        <f t="shared" si="0"/>
        <v>0.20811799257841493</v>
      </c>
      <c r="AD33">
        <f t="shared" si="1"/>
        <v>23.441653891332372</v>
      </c>
      <c r="AE33">
        <f>'IDT-1'!D33</f>
        <v>0</v>
      </c>
      <c r="AF33" s="24"/>
      <c r="AG33">
        <f t="shared" si="2"/>
        <v>23.441653891332372</v>
      </c>
      <c r="AI33" s="34">
        <f>PXIL!L33</f>
        <v>0</v>
      </c>
      <c r="AJ33" s="34">
        <f>PXIL!R33</f>
        <v>0</v>
      </c>
      <c r="AK33" s="34">
        <f>RTM_IEX!L33</f>
        <v>6.4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9.0399999999999991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3.04</v>
      </c>
      <c r="AB34" s="75">
        <f>-STOA!R34</f>
        <v>0</v>
      </c>
      <c r="AC34">
        <f t="shared" si="0"/>
        <v>0.2106699925784149</v>
      </c>
      <c r="AD34">
        <f t="shared" si="1"/>
        <v>23.72910189133237</v>
      </c>
      <c r="AE34">
        <f>'IDT-1'!D34</f>
        <v>0</v>
      </c>
      <c r="AF34" s="24"/>
      <c r="AG34">
        <f t="shared" si="2"/>
        <v>23.72910189133237</v>
      </c>
      <c r="AI34" s="34">
        <f>PXIL!L34</f>
        <v>0</v>
      </c>
      <c r="AJ34" s="34">
        <f>PXIL!R34</f>
        <v>0</v>
      </c>
      <c r="AK34" s="34">
        <f>RTM_IEX!L34</f>
        <v>6.02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9.0399999999999991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3.1</v>
      </c>
      <c r="AB35" s="75">
        <f>-STOA!R35</f>
        <v>0</v>
      </c>
      <c r="AC35">
        <f t="shared" si="0"/>
        <v>0.20943799257841494</v>
      </c>
      <c r="AD35">
        <f t="shared" si="1"/>
        <v>23.590333891332371</v>
      </c>
      <c r="AE35">
        <f>'IDT-1'!D35</f>
        <v>0</v>
      </c>
      <c r="AF35" s="24"/>
      <c r="AG35">
        <f t="shared" si="2"/>
        <v>23.590333891332371</v>
      </c>
      <c r="AI35" s="34">
        <f>PXIL!L35</f>
        <v>0</v>
      </c>
      <c r="AJ35" s="34">
        <f>PXIL!R35</f>
        <v>0</v>
      </c>
      <c r="AK35" s="34">
        <f>RTM_IEX!L35</f>
        <v>5.82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9.0399999999999991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3.4</v>
      </c>
      <c r="AB36" s="75">
        <f>-STOA!R36</f>
        <v>0</v>
      </c>
      <c r="AC36">
        <f t="shared" si="0"/>
        <v>0.21207799257841492</v>
      </c>
      <c r="AD36">
        <f t="shared" si="1"/>
        <v>23.887693891332368</v>
      </c>
      <c r="AE36">
        <f>'IDT-1'!D36</f>
        <v>0</v>
      </c>
      <c r="AF36" s="24"/>
      <c r="AG36">
        <f t="shared" si="2"/>
        <v>23.887693891332368</v>
      </c>
      <c r="AI36" s="34">
        <f>PXIL!L36</f>
        <v>0</v>
      </c>
      <c r="AJ36" s="34">
        <f>PXIL!R36</f>
        <v>0</v>
      </c>
      <c r="AK36" s="34">
        <f>RTM_IEX!L36</f>
        <v>5.82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9.0399999999999991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3.69</v>
      </c>
      <c r="AB37" s="75">
        <f>-STOA!R37</f>
        <v>0</v>
      </c>
      <c r="AC37">
        <f t="shared" si="0"/>
        <v>0.21638999257841493</v>
      </c>
      <c r="AD37">
        <f t="shared" si="1"/>
        <v>24.373381891332372</v>
      </c>
      <c r="AE37">
        <f>'IDT-1'!D37</f>
        <v>0</v>
      </c>
      <c r="AF37" s="24"/>
      <c r="AG37">
        <f t="shared" si="2"/>
        <v>24.373381891332372</v>
      </c>
      <c r="AI37" s="34">
        <f>PXIL!L37</f>
        <v>0</v>
      </c>
      <c r="AJ37" s="34">
        <f>PXIL!R37</f>
        <v>0</v>
      </c>
      <c r="AK37" s="34">
        <f>RTM_IEX!L37</f>
        <v>6.02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9.0399999999999991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3.78</v>
      </c>
      <c r="AB38" s="75">
        <f>-STOA!R38</f>
        <v>0</v>
      </c>
      <c r="AC38">
        <f t="shared" si="0"/>
        <v>0.21973399257841492</v>
      </c>
      <c r="AD38">
        <f t="shared" si="1"/>
        <v>24.750037891332369</v>
      </c>
      <c r="AE38">
        <f>'IDT-1'!D38</f>
        <v>0</v>
      </c>
      <c r="AF38" s="24"/>
      <c r="AG38">
        <f t="shared" si="2"/>
        <v>24.750037891332369</v>
      </c>
      <c r="AI38" s="34">
        <f>PXIL!L38</f>
        <v>0</v>
      </c>
      <c r="AJ38" s="34">
        <f>PXIL!R38</f>
        <v>0</v>
      </c>
      <c r="AK38" s="34">
        <f>RTM_IEX!L38</f>
        <v>6.31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9.0399999999999991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4.07</v>
      </c>
      <c r="AB39" s="75">
        <f>-STOA!R39</f>
        <v>0</v>
      </c>
      <c r="AC39">
        <f t="shared" si="0"/>
        <v>0.22228599257841491</v>
      </c>
      <c r="AD39">
        <f t="shared" si="1"/>
        <v>25.03748589133237</v>
      </c>
      <c r="AE39">
        <f>'IDT-1'!D39</f>
        <v>0</v>
      </c>
      <c r="AF39" s="24"/>
      <c r="AG39">
        <f t="shared" si="2"/>
        <v>25.03748589133237</v>
      </c>
      <c r="AI39" s="34">
        <f>PXIL!L39</f>
        <v>0</v>
      </c>
      <c r="AJ39" s="34">
        <f>PXIL!R39</f>
        <v>0</v>
      </c>
      <c r="AK39" s="34">
        <f>RTM_IEX!L39</f>
        <v>6.31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9.0399999999999991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4.37</v>
      </c>
      <c r="AB40" s="75">
        <f>-STOA!R40</f>
        <v>0</v>
      </c>
      <c r="AC40">
        <f t="shared" si="0"/>
        <v>0.22492599257841492</v>
      </c>
      <c r="AD40">
        <f t="shared" si="1"/>
        <v>25.334845891332368</v>
      </c>
      <c r="AE40">
        <f>'IDT-1'!D40</f>
        <v>0</v>
      </c>
      <c r="AF40" s="24"/>
      <c r="AG40">
        <f t="shared" si="2"/>
        <v>25.334845891332368</v>
      </c>
      <c r="AI40" s="34">
        <f>PXIL!L40</f>
        <v>0</v>
      </c>
      <c r="AJ40" s="34">
        <f>PXIL!R40</f>
        <v>0</v>
      </c>
      <c r="AK40" s="34">
        <f>RTM_IEX!L40</f>
        <v>6.31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7.8994733684421048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4.8499999999999996</v>
      </c>
      <c r="AB41" s="75">
        <f>-STOA!R41</f>
        <v>0</v>
      </c>
      <c r="AC41">
        <f t="shared" si="0"/>
        <v>0.21823335822070544</v>
      </c>
      <c r="AD41">
        <f t="shared" si="1"/>
        <v>24.581011894132185</v>
      </c>
      <c r="AE41">
        <f>'IDT-1'!D41</f>
        <v>0</v>
      </c>
      <c r="AF41" s="24"/>
      <c r="AG41">
        <f t="shared" si="2"/>
        <v>24.581011894132185</v>
      </c>
      <c r="AI41" s="34">
        <f>PXIL!L41</f>
        <v>0</v>
      </c>
      <c r="AJ41" s="34">
        <f>PXIL!R41</f>
        <v>0</v>
      </c>
      <c r="AK41" s="34">
        <f>RTM_IEX!L41</f>
        <v>6.21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7.8994733684421048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5.34</v>
      </c>
      <c r="AB42" s="75">
        <f>-STOA!R42</f>
        <v>0</v>
      </c>
      <c r="AC42">
        <f t="shared" si="0"/>
        <v>0.22087335822070545</v>
      </c>
      <c r="AD42">
        <f t="shared" si="1"/>
        <v>24.878371894132187</v>
      </c>
      <c r="AE42">
        <f>'IDT-1'!D42</f>
        <v>0</v>
      </c>
      <c r="AF42" s="24"/>
      <c r="AG42">
        <f t="shared" si="2"/>
        <v>24.878371894132187</v>
      </c>
      <c r="AI42" s="34">
        <f>PXIL!L42</f>
        <v>0</v>
      </c>
      <c r="AJ42" s="34">
        <f>PXIL!R42</f>
        <v>0</v>
      </c>
      <c r="AK42" s="34">
        <f>RTM_IEX!L42</f>
        <v>6.02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9.0399999999999991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5.63</v>
      </c>
      <c r="AB43" s="75">
        <f>-STOA!R43</f>
        <v>0</v>
      </c>
      <c r="AC43">
        <f t="shared" si="0"/>
        <v>0.23346199257841491</v>
      </c>
      <c r="AD43">
        <f t="shared" si="1"/>
        <v>26.296309891332367</v>
      </c>
      <c r="AE43">
        <f>'IDT-1'!D43</f>
        <v>0</v>
      </c>
      <c r="AF43" s="24"/>
      <c r="AG43">
        <f t="shared" si="2"/>
        <v>26.296309891332367</v>
      </c>
      <c r="AI43" s="34">
        <f>PXIL!L43</f>
        <v>0</v>
      </c>
      <c r="AJ43" s="34">
        <f>PXIL!R43</f>
        <v>0</v>
      </c>
      <c r="AK43" s="34">
        <f>RTM_IEX!L43</f>
        <v>6.02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9.0399999999999991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5.97</v>
      </c>
      <c r="AB44" s="75">
        <f>-STOA!R44</f>
        <v>0</v>
      </c>
      <c r="AC44">
        <f t="shared" si="0"/>
        <v>0.2364539925784149</v>
      </c>
      <c r="AD44">
        <f t="shared" si="1"/>
        <v>26.633317891332368</v>
      </c>
      <c r="AE44">
        <f>'IDT-1'!D44</f>
        <v>0</v>
      </c>
      <c r="AF44" s="24"/>
      <c r="AG44">
        <f t="shared" si="2"/>
        <v>26.633317891332368</v>
      </c>
      <c r="AI44" s="34">
        <f>PXIL!L44</f>
        <v>0</v>
      </c>
      <c r="AJ44" s="34">
        <f>PXIL!R44</f>
        <v>0</v>
      </c>
      <c r="AK44" s="34">
        <f>RTM_IEX!L44</f>
        <v>6.02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9.0399999999999991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6.06</v>
      </c>
      <c r="AB45" s="75">
        <f>-STOA!R45</f>
        <v>0</v>
      </c>
      <c r="AC45">
        <f t="shared" si="0"/>
        <v>0.23979799257841489</v>
      </c>
      <c r="AD45">
        <f t="shared" si="1"/>
        <v>27.009973891332368</v>
      </c>
      <c r="AE45">
        <f>'IDT-1'!D45</f>
        <v>0</v>
      </c>
      <c r="AF45" s="24"/>
      <c r="AG45">
        <f t="shared" si="2"/>
        <v>27.009973891332368</v>
      </c>
      <c r="AI45" s="34">
        <f>PXIL!L45</f>
        <v>0</v>
      </c>
      <c r="AJ45" s="34">
        <f>PXIL!R45</f>
        <v>0</v>
      </c>
      <c r="AK45" s="34">
        <f>RTM_IEX!L45</f>
        <v>6.31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9.0399999999999991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6.16</v>
      </c>
      <c r="AB46" s="75">
        <f>-STOA!R46</f>
        <v>0</v>
      </c>
      <c r="AC46">
        <f t="shared" si="0"/>
        <v>0.24234999257841491</v>
      </c>
      <c r="AD46">
        <f t="shared" si="1"/>
        <v>27.29742189133237</v>
      </c>
      <c r="AE46">
        <f>'IDT-1'!D46</f>
        <v>0</v>
      </c>
      <c r="AF46" s="24"/>
      <c r="AG46">
        <f t="shared" si="2"/>
        <v>27.29742189133237</v>
      </c>
      <c r="AI46" s="34">
        <f>PXIL!L46</f>
        <v>0</v>
      </c>
      <c r="AJ46" s="34">
        <f>PXIL!R46</f>
        <v>0</v>
      </c>
      <c r="AK46" s="34">
        <f>RTM_IEX!L46</f>
        <v>6.5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9.0399999999999991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6.6</v>
      </c>
      <c r="AB47" s="75">
        <f>-STOA!R47</f>
        <v>0</v>
      </c>
      <c r="AC47">
        <f t="shared" si="0"/>
        <v>0.24877399257841493</v>
      </c>
      <c r="AD47">
        <f t="shared" si="1"/>
        <v>28.020997891332371</v>
      </c>
      <c r="AE47">
        <f>'IDT-1'!D47</f>
        <v>0</v>
      </c>
      <c r="AF47" s="24"/>
      <c r="AG47">
        <f t="shared" si="2"/>
        <v>28.020997891332371</v>
      </c>
      <c r="AI47" s="34">
        <f>PXIL!L47</f>
        <v>0</v>
      </c>
      <c r="AJ47" s="34">
        <f>PXIL!R47</f>
        <v>0</v>
      </c>
      <c r="AK47" s="34">
        <f>RTM_IEX!L47</f>
        <v>6.79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9.0399999999999991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6.79</v>
      </c>
      <c r="AB48" s="75">
        <f>-STOA!R48</f>
        <v>0</v>
      </c>
      <c r="AC48">
        <f t="shared" si="0"/>
        <v>0.25044599257841493</v>
      </c>
      <c r="AD48">
        <f t="shared" si="1"/>
        <v>28.209325891332369</v>
      </c>
      <c r="AE48">
        <f>'IDT-1'!D48</f>
        <v>0</v>
      </c>
      <c r="AF48" s="24"/>
      <c r="AG48">
        <f t="shared" si="2"/>
        <v>28.209325891332369</v>
      </c>
      <c r="AI48" s="34">
        <f>PXIL!L48</f>
        <v>0</v>
      </c>
      <c r="AJ48" s="34">
        <f>PXIL!R48</f>
        <v>0</v>
      </c>
      <c r="AK48" s="34">
        <f>RTM_IEX!L48</f>
        <v>6.79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9.0399999999999991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7.18</v>
      </c>
      <c r="AB49" s="75">
        <f>-STOA!R49</f>
        <v>0</v>
      </c>
      <c r="AC49">
        <f t="shared" si="0"/>
        <v>0.25387799257841492</v>
      </c>
      <c r="AD49">
        <f t="shared" si="1"/>
        <v>28.59589389133237</v>
      </c>
      <c r="AE49">
        <f>'IDT-1'!D49</f>
        <v>0</v>
      </c>
      <c r="AF49" s="24"/>
      <c r="AG49">
        <f t="shared" si="2"/>
        <v>28.59589389133237</v>
      </c>
      <c r="AI49" s="34">
        <f>PXIL!L49</f>
        <v>0</v>
      </c>
      <c r="AJ49" s="34">
        <f>PXIL!R49</f>
        <v>0</v>
      </c>
      <c r="AK49" s="34">
        <f>RTM_IEX!L49</f>
        <v>6.79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9.0399999999999991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7.57</v>
      </c>
      <c r="AB50" s="75">
        <f>-STOA!R50</f>
        <v>0</v>
      </c>
      <c r="AC50">
        <f t="shared" si="0"/>
        <v>0.24877399257841493</v>
      </c>
      <c r="AD50">
        <f t="shared" si="1"/>
        <v>28.020997891332371</v>
      </c>
      <c r="AE50">
        <f>'IDT-1'!D50</f>
        <v>0</v>
      </c>
      <c r="AF50" s="24"/>
      <c r="AG50">
        <f t="shared" si="2"/>
        <v>28.020997891332371</v>
      </c>
      <c r="AI50" s="34">
        <f>PXIL!L50</f>
        <v>0</v>
      </c>
      <c r="AJ50" s="34">
        <f>PXIL!R50</f>
        <v>0</v>
      </c>
      <c r="AK50" s="34">
        <f>RTM_IEX!L50</f>
        <v>5.82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9.0399999999999991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8.4499999999999993</v>
      </c>
      <c r="AB51" s="75">
        <f>-STOA!R51</f>
        <v>0</v>
      </c>
      <c r="AC51">
        <f t="shared" si="0"/>
        <v>0.2565179925784149</v>
      </c>
      <c r="AD51">
        <f t="shared" si="1"/>
        <v>28.893253891332368</v>
      </c>
      <c r="AE51">
        <f>'IDT-1'!D51</f>
        <v>0</v>
      </c>
      <c r="AF51" s="24"/>
      <c r="AG51">
        <f t="shared" si="2"/>
        <v>28.893253891332368</v>
      </c>
      <c r="AI51" s="34">
        <f>PXIL!L51</f>
        <v>0</v>
      </c>
      <c r="AJ51" s="34">
        <f>PXIL!R51</f>
        <v>0</v>
      </c>
      <c r="AK51" s="34">
        <f>RTM_IEX!L51</f>
        <v>5.82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7.8994733684421048</v>
      </c>
      <c r="H52">
        <f>PPCL_Spot!R52</f>
        <v>0</v>
      </c>
      <c r="I52">
        <f>Bawana_NG!R52</f>
        <v>5.8397718839107844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8.15</v>
      </c>
      <c r="AB52" s="75">
        <f>-STOA!R52</f>
        <v>0</v>
      </c>
      <c r="AC52">
        <f t="shared" si="0"/>
        <v>0.24384135822070546</v>
      </c>
      <c r="AD52">
        <f t="shared" si="1"/>
        <v>27.465403894132184</v>
      </c>
      <c r="AE52">
        <f>'IDT-1'!D52</f>
        <v>0</v>
      </c>
      <c r="AF52" s="24"/>
      <c r="AG52">
        <f t="shared" si="2"/>
        <v>27.465403894132184</v>
      </c>
      <c r="AI52" s="34">
        <f>PXIL!L52</f>
        <v>0</v>
      </c>
      <c r="AJ52" s="34">
        <f>PXIL!R52</f>
        <v>0</v>
      </c>
      <c r="AK52" s="34">
        <f>RTM_IEX!L52</f>
        <v>5.82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7.8994733684421048</v>
      </c>
      <c r="H53">
        <f>PPCL_Spot!R53</f>
        <v>0</v>
      </c>
      <c r="I53">
        <f>Bawana_NG!R53</f>
        <v>5.8397718839107844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8.25</v>
      </c>
      <c r="AB53" s="75">
        <f>-STOA!R53</f>
        <v>0</v>
      </c>
      <c r="AC53">
        <f t="shared" si="0"/>
        <v>0.24472135822070543</v>
      </c>
      <c r="AD53">
        <f t="shared" si="1"/>
        <v>27.564523894132183</v>
      </c>
      <c r="AE53">
        <f>'IDT-1'!D53</f>
        <v>0</v>
      </c>
      <c r="AF53" s="24"/>
      <c r="AG53">
        <f t="shared" si="2"/>
        <v>27.564523894132183</v>
      </c>
      <c r="AI53" s="34">
        <f>PXIL!L53</f>
        <v>0</v>
      </c>
      <c r="AJ53" s="34">
        <f>PXIL!R53</f>
        <v>0</v>
      </c>
      <c r="AK53" s="34">
        <f>RTM_IEX!L53</f>
        <v>5.82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9.0399999999999991</v>
      </c>
      <c r="H54">
        <f>PPCL_Spot!R54</f>
        <v>0</v>
      </c>
      <c r="I54">
        <f>Bawana_NG!R54</f>
        <v>5.8397718839107844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8.5399999999999991</v>
      </c>
      <c r="AB54" s="75">
        <f>-STOA!R54</f>
        <v>0</v>
      </c>
      <c r="AC54">
        <f t="shared" si="0"/>
        <v>0.25730999257841491</v>
      </c>
      <c r="AD54">
        <f t="shared" si="1"/>
        <v>28.98246189133237</v>
      </c>
      <c r="AE54">
        <f>'IDT-1'!D54</f>
        <v>0</v>
      </c>
      <c r="AF54" s="24"/>
      <c r="AG54">
        <f t="shared" si="2"/>
        <v>28.98246189133237</v>
      </c>
      <c r="AI54" s="34">
        <f>PXIL!L54</f>
        <v>0</v>
      </c>
      <c r="AJ54" s="34">
        <f>PXIL!R54</f>
        <v>0</v>
      </c>
      <c r="AK54" s="34">
        <f>RTM_IEX!L54</f>
        <v>5.82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9.0399999999999991</v>
      </c>
      <c r="H55">
        <f>PPCL_Spot!R55</f>
        <v>0</v>
      </c>
      <c r="I55">
        <f>Bawana_NG!R55</f>
        <v>5.8397718839107844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8.93</v>
      </c>
      <c r="AB55" s="75">
        <f>-STOA!R55</f>
        <v>0</v>
      </c>
      <c r="AC55">
        <f t="shared" si="0"/>
        <v>0.25220599257841492</v>
      </c>
      <c r="AD55">
        <f t="shared" si="1"/>
        <v>28.407565891332371</v>
      </c>
      <c r="AE55">
        <f>'IDT-1'!D55</f>
        <v>0</v>
      </c>
      <c r="AF55" s="24"/>
      <c r="AG55">
        <f t="shared" si="2"/>
        <v>28.407565891332371</v>
      </c>
      <c r="AI55" s="34">
        <f>PXIL!L55</f>
        <v>0</v>
      </c>
      <c r="AJ55" s="34">
        <f>PXIL!R55</f>
        <v>0</v>
      </c>
      <c r="AK55" s="34">
        <f>RTM_IEX!L55</f>
        <v>4.8499999999999996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9.0399999999999991</v>
      </c>
      <c r="H56">
        <f>PPCL_Spot!R56</f>
        <v>0</v>
      </c>
      <c r="I56">
        <f>Bawana_NG!R56</f>
        <v>5.8397718839107844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9.2200000000000006</v>
      </c>
      <c r="AB56" s="75">
        <f>-STOA!R56</f>
        <v>0</v>
      </c>
      <c r="AC56">
        <f t="shared" si="0"/>
        <v>0.2462219925784149</v>
      </c>
      <c r="AD56">
        <f t="shared" si="1"/>
        <v>27.733549891332366</v>
      </c>
      <c r="AE56">
        <f>'IDT-1'!D56</f>
        <v>0</v>
      </c>
      <c r="AF56" s="24"/>
      <c r="AG56">
        <f t="shared" si="2"/>
        <v>27.733549891332366</v>
      </c>
      <c r="AI56" s="34">
        <f>PXIL!L56</f>
        <v>0</v>
      </c>
      <c r="AJ56" s="34">
        <f>PXIL!R56</f>
        <v>0</v>
      </c>
      <c r="AK56" s="34">
        <f>RTM_IEX!L56</f>
        <v>3.88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7.2395173655089664</v>
      </c>
      <c r="H57">
        <f>PPCL_Spot!R57</f>
        <v>0</v>
      </c>
      <c r="I57">
        <f>Bawana_NG!R57</f>
        <v>5.8397718839107844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8.73</v>
      </c>
      <c r="AB57" s="75">
        <f>-STOA!R57</f>
        <v>0</v>
      </c>
      <c r="AC57">
        <f t="shared" si="0"/>
        <v>0.20899374539489382</v>
      </c>
      <c r="AD57">
        <f t="shared" si="1"/>
        <v>23.540295504024858</v>
      </c>
      <c r="AE57">
        <f>'IDT-1'!D57</f>
        <v>0</v>
      </c>
      <c r="AF57" s="24"/>
      <c r="AG57">
        <f t="shared" si="2"/>
        <v>23.540295504024858</v>
      </c>
      <c r="AI57" s="34">
        <f>PXIL!L57</f>
        <v>0</v>
      </c>
      <c r="AJ57" s="34">
        <f>PXIL!R57</f>
        <v>0</v>
      </c>
      <c r="AK57" s="34">
        <f>RTM_IEX!L57</f>
        <v>1.94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7.2395173655089664</v>
      </c>
      <c r="H58">
        <f>PPCL_Spot!R58</f>
        <v>0</v>
      </c>
      <c r="I58">
        <f>Bawana_NG!R58</f>
        <v>5.8397718839107844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8.44</v>
      </c>
      <c r="AB58" s="75">
        <f>-STOA!R58</f>
        <v>0</v>
      </c>
      <c r="AC58">
        <f t="shared" si="0"/>
        <v>0.20644174539489382</v>
      </c>
      <c r="AD58">
        <f t="shared" si="1"/>
        <v>23.252847504024857</v>
      </c>
      <c r="AE58">
        <f>'IDT-1'!D58</f>
        <v>0</v>
      </c>
      <c r="AF58" s="24"/>
      <c r="AG58">
        <f t="shared" si="2"/>
        <v>23.252847504024857</v>
      </c>
      <c r="AI58" s="34">
        <f>PXIL!L58</f>
        <v>0</v>
      </c>
      <c r="AJ58" s="34">
        <f>PXIL!R58</f>
        <v>0</v>
      </c>
      <c r="AK58" s="34">
        <f>RTM_IEX!L58</f>
        <v>1.94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9.0399999999999991</v>
      </c>
      <c r="H59">
        <f>PPCL_Spot!R59</f>
        <v>0</v>
      </c>
      <c r="I59">
        <f>Bawana_NG!R59</f>
        <v>5.8397718839107844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8.06</v>
      </c>
      <c r="AB59" s="75">
        <f>-STOA!R59</f>
        <v>0</v>
      </c>
      <c r="AC59">
        <f t="shared" si="0"/>
        <v>0.21040599257841491</v>
      </c>
      <c r="AD59">
        <f t="shared" si="1"/>
        <v>23.69936589133237</v>
      </c>
      <c r="AE59">
        <f>'IDT-1'!D59</f>
        <v>0</v>
      </c>
      <c r="AF59" s="24"/>
      <c r="AG59">
        <f t="shared" si="2"/>
        <v>23.69936589133237</v>
      </c>
      <c r="AI59" s="34">
        <f>PXIL!L59</f>
        <v>0</v>
      </c>
      <c r="AJ59" s="34">
        <f>PXIL!R59</f>
        <v>0</v>
      </c>
      <c r="AK59" s="34">
        <f>RTM_IEX!L59</f>
        <v>0.97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9.0399999999999991</v>
      </c>
      <c r="H60">
        <f>PPCL_Spot!R60</f>
        <v>0</v>
      </c>
      <c r="I60">
        <f>Bawana_NG!R60</f>
        <v>5.8397718839107844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7.57</v>
      </c>
      <c r="AB60" s="75">
        <f>-STOA!R60</f>
        <v>0</v>
      </c>
      <c r="AC60">
        <f t="shared" si="0"/>
        <v>0.2060939925784149</v>
      </c>
      <c r="AD60">
        <f t="shared" si="1"/>
        <v>23.21367789133237</v>
      </c>
      <c r="AE60">
        <f>'IDT-1'!D60</f>
        <v>0</v>
      </c>
      <c r="AF60" s="24"/>
      <c r="AG60">
        <f t="shared" si="2"/>
        <v>23.21367789133237</v>
      </c>
      <c r="AI60" s="34">
        <f>PXIL!L60</f>
        <v>0</v>
      </c>
      <c r="AJ60" s="34">
        <f>PXIL!R60</f>
        <v>0</v>
      </c>
      <c r="AK60" s="34">
        <f>RTM_IEX!L60</f>
        <v>0.97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9.0399999999999991</v>
      </c>
      <c r="H61">
        <f>PPCL_Spot!R61</f>
        <v>0</v>
      </c>
      <c r="I61">
        <f>Bawana_NG!R61</f>
        <v>5.8397718839107844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7.28</v>
      </c>
      <c r="AB61" s="75">
        <f>-STOA!R61</f>
        <v>0</v>
      </c>
      <c r="AC61">
        <f t="shared" si="0"/>
        <v>0.21207799257841492</v>
      </c>
      <c r="AD61">
        <f t="shared" si="1"/>
        <v>23.887693891332372</v>
      </c>
      <c r="AE61">
        <f>'IDT-1'!D61</f>
        <v>0</v>
      </c>
      <c r="AF61" s="24"/>
      <c r="AG61">
        <f t="shared" si="2"/>
        <v>23.887693891332372</v>
      </c>
      <c r="AI61" s="34">
        <f>PXIL!L61</f>
        <v>0</v>
      </c>
      <c r="AJ61" s="34">
        <f>PXIL!R61</f>
        <v>0</v>
      </c>
      <c r="AK61" s="34">
        <f>RTM_IEX!L61</f>
        <v>1.94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9.0399999999999991</v>
      </c>
      <c r="H62">
        <f>PPCL_Spot!R62</f>
        <v>0</v>
      </c>
      <c r="I62">
        <f>Bawana_NG!R62</f>
        <v>5.8397718839107844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7.03</v>
      </c>
      <c r="AB62" s="75">
        <f>-STOA!R62</f>
        <v>0</v>
      </c>
      <c r="AC62">
        <f t="shared" si="0"/>
        <v>0.20987799257841494</v>
      </c>
      <c r="AD62">
        <f t="shared" si="1"/>
        <v>23.63989389133237</v>
      </c>
      <c r="AE62">
        <f>'IDT-1'!D62</f>
        <v>0</v>
      </c>
      <c r="AF62" s="24"/>
      <c r="AG62">
        <f t="shared" si="2"/>
        <v>23.63989389133237</v>
      </c>
      <c r="AI62" s="34">
        <f>PXIL!L62</f>
        <v>0</v>
      </c>
      <c r="AJ62" s="34">
        <f>PXIL!R62</f>
        <v>0</v>
      </c>
      <c r="AK62" s="34">
        <f>RTM_IEX!L62</f>
        <v>1.94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8.67</v>
      </c>
      <c r="H63">
        <f>PPCL_Spot!R63</f>
        <v>0</v>
      </c>
      <c r="I63">
        <f>Bawana_NG!R63</f>
        <v>5.8397718839107844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6.35</v>
      </c>
      <c r="AB63" s="75">
        <f>-STOA!R63</f>
        <v>0</v>
      </c>
      <c r="AC63">
        <f t="shared" si="0"/>
        <v>0.20917399257841487</v>
      </c>
      <c r="AD63">
        <f t="shared" si="1"/>
        <v>23.560597891332367</v>
      </c>
      <c r="AE63">
        <f>'IDT-1'!D63</f>
        <v>0</v>
      </c>
      <c r="AF63" s="24"/>
      <c r="AG63">
        <f t="shared" si="2"/>
        <v>23.560597891332367</v>
      </c>
      <c r="AI63" s="34">
        <f>PXIL!L63</f>
        <v>0</v>
      </c>
      <c r="AJ63" s="34">
        <f>PXIL!R63</f>
        <v>0</v>
      </c>
      <c r="AK63" s="34">
        <f>RTM_IEX!L63</f>
        <v>2.91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8.67</v>
      </c>
      <c r="H64">
        <f>PPCL_Spot!R64</f>
        <v>0</v>
      </c>
      <c r="I64">
        <f>Bawana_NG!R64</f>
        <v>5.8397718839107844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4.8499999999999996</v>
      </c>
      <c r="AB64" s="75">
        <f>-STOA!R64</f>
        <v>0</v>
      </c>
      <c r="AC64">
        <f t="shared" si="0"/>
        <v>0.20882199257841488</v>
      </c>
      <c r="AD64">
        <f t="shared" si="1"/>
        <v>23.520949891332368</v>
      </c>
      <c r="AE64">
        <f>'IDT-1'!D64</f>
        <v>0</v>
      </c>
      <c r="AF64" s="24"/>
      <c r="AG64">
        <f t="shared" si="2"/>
        <v>23.520949891332368</v>
      </c>
      <c r="AI64" s="34">
        <f>PXIL!L64</f>
        <v>0</v>
      </c>
      <c r="AJ64" s="34">
        <f>PXIL!R64</f>
        <v>0</v>
      </c>
      <c r="AK64" s="34">
        <f>RTM_IEX!L64</f>
        <v>4.37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8.67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4.67</v>
      </c>
      <c r="AB65" s="75">
        <f>-STOA!R65</f>
        <v>0</v>
      </c>
      <c r="AC65">
        <f t="shared" si="0"/>
        <v>0.21146199257841489</v>
      </c>
      <c r="AD65">
        <f t="shared" si="1"/>
        <v>23.818309891332369</v>
      </c>
      <c r="AE65">
        <f>'IDT-1'!D65</f>
        <v>0</v>
      </c>
      <c r="AF65" s="24"/>
      <c r="AG65">
        <f t="shared" si="2"/>
        <v>23.818309891332369</v>
      </c>
      <c r="AI65" s="34">
        <f>PXIL!L65</f>
        <v>0</v>
      </c>
      <c r="AJ65" s="34">
        <f>PXIL!R65</f>
        <v>0</v>
      </c>
      <c r="AK65" s="34">
        <f>RTM_IEX!L65</f>
        <v>4.8499999999999996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8.67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4.4000000000000004</v>
      </c>
      <c r="AB66" s="75">
        <f>-STOA!R66</f>
        <v>0</v>
      </c>
      <c r="AC66">
        <f t="shared" si="0"/>
        <v>0.20908599257841493</v>
      </c>
      <c r="AD66">
        <f t="shared" si="1"/>
        <v>23.550685891332371</v>
      </c>
      <c r="AE66">
        <f>'IDT-1'!D66</f>
        <v>0</v>
      </c>
      <c r="AF66" s="24"/>
      <c r="AG66">
        <f t="shared" si="2"/>
        <v>23.550685891332371</v>
      </c>
      <c r="AI66" s="34">
        <f>PXIL!L66</f>
        <v>0</v>
      </c>
      <c r="AJ66" s="34">
        <f>PXIL!R66</f>
        <v>0</v>
      </c>
      <c r="AK66" s="34">
        <f>RTM_IEX!L66</f>
        <v>4.8499999999999996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8.67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4.2699999999999996</v>
      </c>
      <c r="AB67" s="75">
        <f>-STOA!R67</f>
        <v>0</v>
      </c>
      <c r="AC67">
        <f t="shared" si="0"/>
        <v>0.2122539925784149</v>
      </c>
      <c r="AD67">
        <f t="shared" si="1"/>
        <v>23.907517891332368</v>
      </c>
      <c r="AE67">
        <f>'IDT-1'!D67</f>
        <v>0</v>
      </c>
      <c r="AF67" s="24"/>
      <c r="AG67">
        <f t="shared" si="2"/>
        <v>23.907517891332368</v>
      </c>
      <c r="AI67" s="34">
        <f>PXIL!L67</f>
        <v>0</v>
      </c>
      <c r="AJ67" s="34">
        <f>PXIL!R67</f>
        <v>0</v>
      </c>
      <c r="AK67" s="34">
        <f>RTM_IEX!L67</f>
        <v>5.34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8.67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4.07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0.21471799257841492</v>
      </c>
      <c r="AD68">
        <f t="shared" ref="AD68:AD98" si="4">SUM(B68:AB68,AI68:AR68)-AC68</f>
        <v>24.18505389133237</v>
      </c>
      <c r="AE68">
        <f>'IDT-1'!D68</f>
        <v>0</v>
      </c>
      <c r="AF68" s="24"/>
      <c r="AG68">
        <f t="shared" ref="AG68:AG98" si="5">SUM(AD68:AF68)</f>
        <v>24.18505389133237</v>
      </c>
      <c r="AI68" s="34">
        <f>PXIL!L68</f>
        <v>0</v>
      </c>
      <c r="AJ68" s="34">
        <f>PXIL!R68</f>
        <v>0</v>
      </c>
      <c r="AK68" s="34">
        <f>RTM_IEX!L68</f>
        <v>5.82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8.67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3.71</v>
      </c>
      <c r="AB69" s="75">
        <f>-STOA!R69</f>
        <v>0</v>
      </c>
      <c r="AC69">
        <f t="shared" si="3"/>
        <v>0.17995799257841491</v>
      </c>
      <c r="AD69">
        <f t="shared" si="4"/>
        <v>20.269813891332369</v>
      </c>
      <c r="AE69">
        <f>'IDT-1'!D69</f>
        <v>0</v>
      </c>
      <c r="AF69" s="24"/>
      <c r="AG69">
        <f t="shared" si="5"/>
        <v>20.269813891332369</v>
      </c>
      <c r="AI69" s="34">
        <f>PXIL!L69</f>
        <v>0</v>
      </c>
      <c r="AJ69" s="34">
        <f>PXIL!R69</f>
        <v>0</v>
      </c>
      <c r="AK69" s="34">
        <f>RTM_IEX!L69</f>
        <v>2.23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8.67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2.88</v>
      </c>
      <c r="AB70" s="75">
        <f>-STOA!R70</f>
        <v>0</v>
      </c>
      <c r="AC70">
        <f t="shared" si="3"/>
        <v>0.1803099925784149</v>
      </c>
      <c r="AD70">
        <f t="shared" si="4"/>
        <v>20.309461891332369</v>
      </c>
      <c r="AE70">
        <f>'IDT-1'!D70</f>
        <v>0</v>
      </c>
      <c r="AF70" s="24"/>
      <c r="AG70">
        <f t="shared" si="5"/>
        <v>20.309461891332369</v>
      </c>
      <c r="AI70" s="34">
        <f>PXIL!L70</f>
        <v>0</v>
      </c>
      <c r="AJ70" s="34">
        <f>PXIL!R70</f>
        <v>0</v>
      </c>
      <c r="AK70" s="34">
        <f>RTM_IEX!L70</f>
        <v>3.1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8.67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2.33</v>
      </c>
      <c r="AB71" s="75">
        <f>-STOA!R71</f>
        <v>0</v>
      </c>
      <c r="AC71">
        <f t="shared" si="3"/>
        <v>0.18831799257841492</v>
      </c>
      <c r="AD71">
        <f t="shared" si="4"/>
        <v>21.211453891332368</v>
      </c>
      <c r="AE71">
        <f>'IDT-1'!D71</f>
        <v>0</v>
      </c>
      <c r="AF71" s="24"/>
      <c r="AG71">
        <f t="shared" si="5"/>
        <v>21.211453891332368</v>
      </c>
      <c r="AI71" s="34">
        <f>PXIL!L71</f>
        <v>0</v>
      </c>
      <c r="AJ71" s="34">
        <f>PXIL!R71</f>
        <v>0</v>
      </c>
      <c r="AK71" s="34">
        <f>RTM_IEX!L71</f>
        <v>4.5599999999999996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9.0399999999999991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1.57</v>
      </c>
      <c r="AB72" s="75">
        <f>-STOA!R72</f>
        <v>0</v>
      </c>
      <c r="AC72">
        <f t="shared" si="3"/>
        <v>0.1916619925784149</v>
      </c>
      <c r="AD72">
        <f t="shared" si="4"/>
        <v>21.588109891332369</v>
      </c>
      <c r="AE72">
        <f>'IDT-1'!D72</f>
        <v>0</v>
      </c>
      <c r="AF72" s="24"/>
      <c r="AG72">
        <f t="shared" si="5"/>
        <v>21.588109891332369</v>
      </c>
      <c r="AI72" s="34">
        <f>PXIL!L72</f>
        <v>0</v>
      </c>
      <c r="AJ72" s="34">
        <f>PXIL!R72</f>
        <v>0</v>
      </c>
      <c r="AK72" s="34">
        <f>RTM_IEX!L72</f>
        <v>5.33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9.0399999999999991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0.92</v>
      </c>
      <c r="AB73" s="75">
        <f>-STOA!R73</f>
        <v>0</v>
      </c>
      <c r="AC73">
        <f t="shared" si="3"/>
        <v>0.19025399257841491</v>
      </c>
      <c r="AD73">
        <f t="shared" si="4"/>
        <v>21.42951789133237</v>
      </c>
      <c r="AE73">
        <f>'IDT-1'!D73</f>
        <v>0</v>
      </c>
      <c r="AF73" s="24"/>
      <c r="AG73">
        <f t="shared" si="5"/>
        <v>21.42951789133237</v>
      </c>
      <c r="AI73" s="34">
        <f>PXIL!L73</f>
        <v>0</v>
      </c>
      <c r="AJ73" s="34">
        <f>PXIL!R73</f>
        <v>0</v>
      </c>
      <c r="AK73" s="34">
        <f>RTM_IEX!L73</f>
        <v>5.82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9.0399999999999991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0.43</v>
      </c>
      <c r="AB74" s="75">
        <f>-STOA!R74</f>
        <v>0</v>
      </c>
      <c r="AC74">
        <f t="shared" si="3"/>
        <v>0.19192599257841492</v>
      </c>
      <c r="AD74">
        <f t="shared" si="4"/>
        <v>21.617845891332369</v>
      </c>
      <c r="AE74">
        <f>'IDT-1'!D74</f>
        <v>0</v>
      </c>
      <c r="AF74" s="24"/>
      <c r="AG74">
        <f t="shared" si="5"/>
        <v>21.617845891332369</v>
      </c>
      <c r="AI74" s="34">
        <f>PXIL!L74</f>
        <v>0</v>
      </c>
      <c r="AJ74" s="34">
        <f>PXIL!R74</f>
        <v>0</v>
      </c>
      <c r="AK74" s="34">
        <f>RTM_IEX!L74</f>
        <v>6.5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9.19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2.8497720182385411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0.21</v>
      </c>
      <c r="AB75" s="75">
        <f>-STOA!R75</f>
        <v>0</v>
      </c>
      <c r="AC75">
        <f t="shared" si="3"/>
        <v>0.20186798633891406</v>
      </c>
      <c r="AD75">
        <f t="shared" si="4"/>
        <v>22.73767591581041</v>
      </c>
      <c r="AE75">
        <f>'IDT-1'!D75</f>
        <v>0</v>
      </c>
      <c r="AF75" s="24"/>
      <c r="AG75">
        <f t="shared" si="5"/>
        <v>22.73767591581041</v>
      </c>
      <c r="AI75" s="34">
        <f>PXIL!L75</f>
        <v>0</v>
      </c>
      <c r="AJ75" s="34">
        <f>PXIL!R75</f>
        <v>0</v>
      </c>
      <c r="AK75" s="34">
        <f>RTM_IEX!L75</f>
        <v>4.8499999999999996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9.19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2.8497720182385411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0.20345198633891406</v>
      </c>
      <c r="AD76">
        <f t="shared" si="4"/>
        <v>22.916091915810409</v>
      </c>
      <c r="AE76">
        <f>'IDT-1'!D76</f>
        <v>0</v>
      </c>
      <c r="AF76" s="24"/>
      <c r="AG76">
        <f t="shared" si="5"/>
        <v>22.916091915810409</v>
      </c>
      <c r="AI76" s="34">
        <f>PXIL!L76</f>
        <v>0</v>
      </c>
      <c r="AJ76" s="34">
        <f>PXIL!R76</f>
        <v>0</v>
      </c>
      <c r="AK76" s="34">
        <f>RTM_IEX!L76</f>
        <v>5.14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9.19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2.8497720182385411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0.20433198633891406</v>
      </c>
      <c r="AD77">
        <f t="shared" si="4"/>
        <v>23.015211915810408</v>
      </c>
      <c r="AE77">
        <f>'IDT-1'!D77</f>
        <v>0</v>
      </c>
      <c r="AF77" s="24"/>
      <c r="AG77">
        <f t="shared" si="5"/>
        <v>23.015211915810408</v>
      </c>
      <c r="AI77" s="34">
        <f>PXIL!L77</f>
        <v>0</v>
      </c>
      <c r="AJ77" s="34">
        <f>PXIL!R77</f>
        <v>0</v>
      </c>
      <c r="AK77" s="34">
        <f>RTM_IEX!L77</f>
        <v>5.34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9.19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2.8497720182385411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0.20433198633891406</v>
      </c>
      <c r="AD78">
        <f t="shared" si="4"/>
        <v>23.015211915810408</v>
      </c>
      <c r="AE78">
        <f>'IDT-1'!D78</f>
        <v>0</v>
      </c>
      <c r="AF78" s="24"/>
      <c r="AG78">
        <f t="shared" si="5"/>
        <v>23.015211915810408</v>
      </c>
      <c r="AI78" s="34">
        <f>PXIL!L78</f>
        <v>0</v>
      </c>
      <c r="AJ78" s="34">
        <f>PXIL!R78</f>
        <v>0</v>
      </c>
      <c r="AK78" s="34">
        <f>RTM_IEX!L78</f>
        <v>5.34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9.19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0.84005891016200307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0.18655851098784054</v>
      </c>
      <c r="AD79">
        <f t="shared" si="4"/>
        <v>21.013272283084948</v>
      </c>
      <c r="AE79">
        <f>'IDT-1'!D79</f>
        <v>0</v>
      </c>
      <c r="AF79" s="24"/>
      <c r="AG79">
        <f t="shared" si="5"/>
        <v>21.013272283084948</v>
      </c>
      <c r="AI79" s="34">
        <f>PXIL!L79</f>
        <v>0</v>
      </c>
      <c r="AJ79" s="34">
        <f>PXIL!R79</f>
        <v>0</v>
      </c>
      <c r="AK79" s="34">
        <f>RTM_IEX!L79</f>
        <v>5.33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9.19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0.84005891016200307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0.18664651098784055</v>
      </c>
      <c r="AD80">
        <f t="shared" si="4"/>
        <v>21.023184283084944</v>
      </c>
      <c r="AE80">
        <f>'IDT-1'!D80</f>
        <v>0</v>
      </c>
      <c r="AF80" s="24"/>
      <c r="AG80">
        <f t="shared" si="5"/>
        <v>21.023184283084944</v>
      </c>
      <c r="AI80" s="34">
        <f>PXIL!L80</f>
        <v>0</v>
      </c>
      <c r="AJ80" s="34">
        <f>PXIL!R80</f>
        <v>0</v>
      </c>
      <c r="AK80" s="34">
        <f>RTM_IEX!L80</f>
        <v>5.34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9.19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0.84005891016200307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0.18655851098784054</v>
      </c>
      <c r="AD81">
        <f t="shared" si="4"/>
        <v>21.013272283084948</v>
      </c>
      <c r="AE81">
        <f>'IDT-1'!D81</f>
        <v>0</v>
      </c>
      <c r="AF81" s="24"/>
      <c r="AG81">
        <f t="shared" si="5"/>
        <v>21.013272283084948</v>
      </c>
      <c r="AI81" s="34">
        <f>PXIL!L81</f>
        <v>0</v>
      </c>
      <c r="AJ81" s="34">
        <f>PXIL!R81</f>
        <v>0</v>
      </c>
      <c r="AK81" s="34">
        <f>RTM_IEX!L81</f>
        <v>5.33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9.11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0.84005891016200307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0.18594251098784054</v>
      </c>
      <c r="AD82">
        <f t="shared" si="4"/>
        <v>20.943888283084949</v>
      </c>
      <c r="AE82">
        <f>'IDT-1'!D82</f>
        <v>0</v>
      </c>
      <c r="AF82" s="24"/>
      <c r="AG82">
        <f t="shared" si="5"/>
        <v>20.943888283084949</v>
      </c>
      <c r="AI82" s="34">
        <f>PXIL!L82</f>
        <v>0</v>
      </c>
      <c r="AJ82" s="34">
        <f>PXIL!R82</f>
        <v>0</v>
      </c>
      <c r="AK82" s="34">
        <f>RTM_IEX!L82</f>
        <v>5.34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9.11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0.21348599257841494</v>
      </c>
      <c r="AD83">
        <f t="shared" si="4"/>
        <v>24.046285891332371</v>
      </c>
      <c r="AE83">
        <f>'IDT-1'!D83</f>
        <v>0</v>
      </c>
      <c r="AF83" s="24"/>
      <c r="AG83">
        <f t="shared" si="5"/>
        <v>24.046285891332371</v>
      </c>
      <c r="AI83" s="34">
        <f>PXIL!L83</f>
        <v>0</v>
      </c>
      <c r="AJ83" s="34">
        <f>PXIL!R83</f>
        <v>0</v>
      </c>
      <c r="AK83" s="34">
        <f>RTM_IEX!L83</f>
        <v>9.31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9.11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0.21357399257841492</v>
      </c>
      <c r="AD84">
        <f t="shared" si="4"/>
        <v>24.056197891332371</v>
      </c>
      <c r="AE84">
        <f>'IDT-1'!D84</f>
        <v>0</v>
      </c>
      <c r="AF84" s="24"/>
      <c r="AG84">
        <f t="shared" si="5"/>
        <v>24.056197891332371</v>
      </c>
      <c r="AI84" s="34">
        <f>PXIL!L84</f>
        <v>0</v>
      </c>
      <c r="AJ84" s="34">
        <f>PXIL!R84</f>
        <v>0</v>
      </c>
      <c r="AK84" s="34">
        <f>RTM_IEX!L84</f>
        <v>9.32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9.19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0.21339799257841491</v>
      </c>
      <c r="AD85">
        <f t="shared" si="4"/>
        <v>24.036373891332367</v>
      </c>
      <c r="AE85">
        <f>'IDT-1'!D85</f>
        <v>0</v>
      </c>
      <c r="AF85" s="24"/>
      <c r="AG85">
        <f t="shared" si="5"/>
        <v>24.036373891332367</v>
      </c>
      <c r="AI85" s="34">
        <f>PXIL!L85</f>
        <v>0</v>
      </c>
      <c r="AJ85" s="34">
        <f>PXIL!R85</f>
        <v>0</v>
      </c>
      <c r="AK85" s="34">
        <f>RTM_IEX!L85</f>
        <v>9.2200000000000006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9.19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0.20996599257841492</v>
      </c>
      <c r="AD86">
        <f t="shared" si="4"/>
        <v>23.649805891332367</v>
      </c>
      <c r="AE86">
        <f>'IDT-1'!D86</f>
        <v>0</v>
      </c>
      <c r="AF86" s="24"/>
      <c r="AG86">
        <f t="shared" si="5"/>
        <v>23.649805891332367</v>
      </c>
      <c r="AI86" s="34">
        <f>PXIL!L86</f>
        <v>0</v>
      </c>
      <c r="AJ86" s="34">
        <f>PXIL!R86</f>
        <v>0</v>
      </c>
      <c r="AK86" s="34">
        <f>RTM_IEX!L86</f>
        <v>8.83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9.19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0.2091739925784149</v>
      </c>
      <c r="AD87">
        <f t="shared" si="4"/>
        <v>23.560597891332371</v>
      </c>
      <c r="AE87">
        <f>'IDT-1'!D87</f>
        <v>0</v>
      </c>
      <c r="AF87" s="24"/>
      <c r="AG87">
        <f t="shared" si="5"/>
        <v>23.560597891332371</v>
      </c>
      <c r="AI87" s="34">
        <f>PXIL!L87</f>
        <v>0</v>
      </c>
      <c r="AJ87" s="34">
        <f>PXIL!R87</f>
        <v>0</v>
      </c>
      <c r="AK87" s="34">
        <f>RTM_IEX!L87</f>
        <v>8.74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9.19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0.20741399257841489</v>
      </c>
      <c r="AD88">
        <f t="shared" si="4"/>
        <v>23.362357891332366</v>
      </c>
      <c r="AE88">
        <f>'IDT-1'!D88</f>
        <v>0</v>
      </c>
      <c r="AF88" s="24"/>
      <c r="AG88">
        <f t="shared" si="5"/>
        <v>23.362357891332366</v>
      </c>
      <c r="AI88" s="34">
        <f>PXIL!L88</f>
        <v>0</v>
      </c>
      <c r="AJ88" s="34">
        <f>PXIL!R88</f>
        <v>0</v>
      </c>
      <c r="AK88" s="34">
        <f>RTM_IEX!L88</f>
        <v>8.5399999999999991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9.19</v>
      </c>
      <c r="H89">
        <f>PPCL_Spot!R89</f>
        <v>0</v>
      </c>
      <c r="I89">
        <f>Bawana_NG!R89</f>
        <v>5.8400000000000007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0.19544800000000001</v>
      </c>
      <c r="AD89">
        <f t="shared" si="4"/>
        <v>22.014552000000002</v>
      </c>
      <c r="AE89">
        <f>'IDT-1'!D89</f>
        <v>0</v>
      </c>
      <c r="AF89" s="24"/>
      <c r="AG89">
        <f t="shared" si="5"/>
        <v>22.014552000000002</v>
      </c>
      <c r="AI89" s="34">
        <f>PXIL!L89</f>
        <v>0</v>
      </c>
      <c r="AJ89" s="34">
        <f>PXIL!R89</f>
        <v>0</v>
      </c>
      <c r="AK89" s="34">
        <f>RTM_IEX!L89</f>
        <v>7.18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9.19</v>
      </c>
      <c r="H90">
        <f>PPCL_Spot!R90</f>
        <v>0</v>
      </c>
      <c r="I90">
        <f>Bawana_NG!R90</f>
        <v>5.8400000000000007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0.19456800000000002</v>
      </c>
      <c r="AD90">
        <f t="shared" si="4"/>
        <v>21.915431999999999</v>
      </c>
      <c r="AE90">
        <f>'IDT-1'!D90</f>
        <v>0</v>
      </c>
      <c r="AF90" s="24"/>
      <c r="AG90">
        <f t="shared" si="5"/>
        <v>21.915431999999999</v>
      </c>
      <c r="AI90" s="34">
        <f>PXIL!L90</f>
        <v>0</v>
      </c>
      <c r="AJ90" s="34">
        <f>PXIL!R90</f>
        <v>0</v>
      </c>
      <c r="AK90" s="34">
        <f>RTM_IEX!L90</f>
        <v>7.08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9.19</v>
      </c>
      <c r="H91">
        <f>PPCL_Spot!R91</f>
        <v>0</v>
      </c>
      <c r="I91">
        <f>Bawana_NG!R91</f>
        <v>5.8400000000000007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0.18946400000000002</v>
      </c>
      <c r="AD91">
        <f t="shared" si="4"/>
        <v>21.340536</v>
      </c>
      <c r="AE91">
        <f>'IDT-1'!D91</f>
        <v>0</v>
      </c>
      <c r="AF91" s="24"/>
      <c r="AG91">
        <f t="shared" si="5"/>
        <v>21.340536</v>
      </c>
      <c r="AI91" s="34">
        <f>PXIL!L91</f>
        <v>0</v>
      </c>
      <c r="AJ91" s="34">
        <f>PXIL!R91</f>
        <v>0</v>
      </c>
      <c r="AK91" s="34">
        <f>RTM_IEX!L91</f>
        <v>6.5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9.27</v>
      </c>
      <c r="H92">
        <f>PPCL_Spot!R92</f>
        <v>0</v>
      </c>
      <c r="I92">
        <f>Bawana_NG!R92</f>
        <v>5.8400000000000007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0.187616</v>
      </c>
      <c r="AD92">
        <f t="shared" si="4"/>
        <v>21.132384000000002</v>
      </c>
      <c r="AE92">
        <f>'IDT-1'!D92</f>
        <v>0</v>
      </c>
      <c r="AF92" s="24"/>
      <c r="AG92">
        <f t="shared" si="5"/>
        <v>21.132384000000002</v>
      </c>
      <c r="AI92" s="34">
        <f>PXIL!L92</f>
        <v>0</v>
      </c>
      <c r="AJ92" s="34">
        <f>PXIL!R92</f>
        <v>0</v>
      </c>
      <c r="AK92" s="34">
        <f>RTM_IEX!L92</f>
        <v>6.21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9.27</v>
      </c>
      <c r="H93">
        <f>PPCL_Spot!R93</f>
        <v>0</v>
      </c>
      <c r="I93">
        <f>Bawana_NG!R93</f>
        <v>5.8400000000000007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0.18418400000000001</v>
      </c>
      <c r="AD93">
        <f t="shared" si="4"/>
        <v>20.745816000000001</v>
      </c>
      <c r="AE93">
        <f>'IDT-1'!D93</f>
        <v>0</v>
      </c>
      <c r="AF93" s="24"/>
      <c r="AG93">
        <f t="shared" si="5"/>
        <v>20.745816000000001</v>
      </c>
      <c r="AI93" s="34">
        <f>PXIL!L93</f>
        <v>0</v>
      </c>
      <c r="AJ93" s="34">
        <f>PXIL!R93</f>
        <v>0</v>
      </c>
      <c r="AK93" s="34">
        <f>RTM_IEX!L93</f>
        <v>5.82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9.27</v>
      </c>
      <c r="H94">
        <f>PPCL_Spot!R94</f>
        <v>0</v>
      </c>
      <c r="I94">
        <f>Bawana_NG!R94</f>
        <v>5.8400000000000007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0.18251200000000001</v>
      </c>
      <c r="AD94">
        <f t="shared" si="4"/>
        <v>20.557487999999999</v>
      </c>
      <c r="AE94">
        <f>'IDT-1'!D94</f>
        <v>0</v>
      </c>
      <c r="AF94" s="24"/>
      <c r="AG94">
        <f t="shared" si="5"/>
        <v>20.557487999999999</v>
      </c>
      <c r="AI94" s="34">
        <f>PXIL!L94</f>
        <v>0</v>
      </c>
      <c r="AJ94" s="34">
        <f>PXIL!R94</f>
        <v>0</v>
      </c>
      <c r="AK94" s="34">
        <f>RTM_IEX!L94</f>
        <v>5.63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9.27</v>
      </c>
      <c r="H95">
        <f>PPCL_Spot!R95</f>
        <v>0</v>
      </c>
      <c r="I95">
        <f>Bawana_NG!R95</f>
        <v>5.8400000000000007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0.175648</v>
      </c>
      <c r="AD95">
        <f t="shared" si="4"/>
        <v>19.784352000000002</v>
      </c>
      <c r="AE95">
        <f>'IDT-1'!D95</f>
        <v>0</v>
      </c>
      <c r="AF95" s="24"/>
      <c r="AG95">
        <f t="shared" si="5"/>
        <v>19.784352000000002</v>
      </c>
      <c r="AI95" s="34">
        <f>PXIL!L95</f>
        <v>0</v>
      </c>
      <c r="AJ95" s="34">
        <f>PXIL!R95</f>
        <v>0</v>
      </c>
      <c r="AK95" s="34">
        <f>RTM_IEX!L95</f>
        <v>4.8499999999999996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9.27</v>
      </c>
      <c r="H96">
        <f>PPCL_Spot!R96</f>
        <v>0</v>
      </c>
      <c r="I96">
        <f>Bawana_NG!R96</f>
        <v>5.8400000000000007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0.17397600000000002</v>
      </c>
      <c r="AD96">
        <f t="shared" si="4"/>
        <v>19.596024</v>
      </c>
      <c r="AE96">
        <f>'IDT-1'!D96</f>
        <v>0</v>
      </c>
      <c r="AF96" s="24"/>
      <c r="AG96">
        <f t="shared" si="5"/>
        <v>19.596024</v>
      </c>
      <c r="AI96" s="34">
        <f>PXIL!L96</f>
        <v>0</v>
      </c>
      <c r="AJ96" s="34">
        <f>PXIL!R96</f>
        <v>0</v>
      </c>
      <c r="AK96" s="34">
        <f>RTM_IEX!L96</f>
        <v>4.66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9.27</v>
      </c>
      <c r="H97">
        <f>PPCL_Spot!R97</f>
        <v>0</v>
      </c>
      <c r="I97">
        <f>Bawana_NG!R97</f>
        <v>5.8400000000000007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0.16711200000000001</v>
      </c>
      <c r="AD97">
        <f t="shared" si="4"/>
        <v>18.822887999999999</v>
      </c>
      <c r="AE97">
        <f>'IDT-1'!D97</f>
        <v>0</v>
      </c>
      <c r="AF97" s="24"/>
      <c r="AG97">
        <f t="shared" si="5"/>
        <v>18.822887999999999</v>
      </c>
      <c r="AI97" s="34">
        <f>PXIL!L97</f>
        <v>0</v>
      </c>
      <c r="AJ97" s="34">
        <f>PXIL!R97</f>
        <v>0</v>
      </c>
      <c r="AK97" s="34">
        <f>RTM_IEX!L97</f>
        <v>3.88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9.27</v>
      </c>
      <c r="H98">
        <f>PPCL_Spot!R98</f>
        <v>0</v>
      </c>
      <c r="I98">
        <f>Bawana_NG!R98</f>
        <v>5.8400000000000007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0.16544</v>
      </c>
      <c r="AD98">
        <f t="shared" si="4"/>
        <v>18.63456</v>
      </c>
      <c r="AE98">
        <f>'IDT-1'!D98</f>
        <v>0</v>
      </c>
      <c r="AF98" s="24"/>
      <c r="AG98">
        <f t="shared" si="5"/>
        <v>18.63456</v>
      </c>
      <c r="AI98" s="34">
        <f>PXIL!L98</f>
        <v>0</v>
      </c>
      <c r="AJ98" s="34">
        <f>PXIL!R98</f>
        <v>0</v>
      </c>
      <c r="AK98" s="34">
        <f>RTM_IEX!L98</f>
        <v>3.69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0.21497673205119669</v>
      </c>
      <c r="H99">
        <f t="shared" si="6"/>
        <v>0</v>
      </c>
      <c r="I99">
        <f t="shared" si="6"/>
        <v>0.14015509550408173</v>
      </c>
      <c r="J99">
        <f t="shared" si="6"/>
        <v>0</v>
      </c>
      <c r="K99">
        <f t="shared" si="6"/>
        <v>3.6898309284005447E-3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5.8237499999999998E-2</v>
      </c>
      <c r="AB99" s="75">
        <f t="shared" si="6"/>
        <v>0</v>
      </c>
      <c r="AC99">
        <f t="shared" si="6"/>
        <v>4.9783505946563739E-3</v>
      </c>
      <c r="AD99">
        <f t="shared" si="6"/>
        <v>0.56074330788902271</v>
      </c>
      <c r="AE99">
        <f t="shared" ref="AE99:AR99" si="7">SUM(AE3:AE98)/4000</f>
        <v>0</v>
      </c>
      <c r="AG99">
        <f t="shared" si="7"/>
        <v>0.56074330788902271</v>
      </c>
      <c r="AI99">
        <f t="shared" si="7"/>
        <v>0</v>
      </c>
      <c r="AJ99">
        <f t="shared" si="7"/>
        <v>0</v>
      </c>
      <c r="AK99">
        <f t="shared" si="7"/>
        <v>0.14866250000000003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45185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19.403955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1.62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0.18668280400000004</v>
      </c>
      <c r="AD3">
        <f>SUM(B3:AB3,AI3:AR3)-AC3</f>
        <v>21.027272196000002</v>
      </c>
      <c r="AE3">
        <v>0</v>
      </c>
      <c r="AF3" s="24"/>
      <c r="AG3">
        <f>SUM(AD3:AF3)</f>
        <v>21.027272196000002</v>
      </c>
      <c r="AI3" s="34">
        <f>PXIL!M3</f>
        <v>0</v>
      </c>
      <c r="AJ3" s="34">
        <f>PXIL!S3</f>
        <v>0</v>
      </c>
      <c r="AK3" s="34">
        <f>RTM_IEX!M3</f>
        <v>0.19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18.829903999999999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0.16570315520000001</v>
      </c>
      <c r="AD4">
        <f t="shared" ref="AD4:AD67" si="1">SUM(B4:AB4,AI4:AR4)-AC4</f>
        <v>18.6642008448</v>
      </c>
      <c r="AE4">
        <v>0</v>
      </c>
      <c r="AF4" s="24"/>
      <c r="AG4">
        <f t="shared" ref="AG4:AG67" si="2">SUM(AD4:AF4)</f>
        <v>18.6642008448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19.009585000000001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0.16728434800000003</v>
      </c>
      <c r="AD5">
        <f t="shared" si="1"/>
        <v>18.842300652000002</v>
      </c>
      <c r="AE5">
        <v>0</v>
      </c>
      <c r="AF5" s="24"/>
      <c r="AG5">
        <f t="shared" si="2"/>
        <v>18.842300652000002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18.016344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0.15854382720000001</v>
      </c>
      <c r="AD6">
        <f t="shared" si="1"/>
        <v>17.857800172800001</v>
      </c>
      <c r="AE6">
        <v>0</v>
      </c>
      <c r="AF6" s="24"/>
      <c r="AG6">
        <f t="shared" si="2"/>
        <v>17.857800172800001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17.944310999999999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0.15790993680000001</v>
      </c>
      <c r="AD7">
        <f t="shared" si="1"/>
        <v>17.7864010632</v>
      </c>
      <c r="AE7">
        <v>0</v>
      </c>
      <c r="AF7" s="24"/>
      <c r="AG7">
        <f t="shared" si="2"/>
        <v>17.7864010632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16.593826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0.14602566880000001</v>
      </c>
      <c r="AD8">
        <f t="shared" si="1"/>
        <v>16.4478003312</v>
      </c>
      <c r="AE8">
        <v>0</v>
      </c>
      <c r="AF8" s="24"/>
      <c r="AG8">
        <f t="shared" si="2"/>
        <v>16.4478003312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17.109867000000001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0.15056682960000001</v>
      </c>
      <c r="AD9">
        <f t="shared" si="1"/>
        <v>16.959300170400002</v>
      </c>
      <c r="AE9">
        <v>0</v>
      </c>
      <c r="AF9" s="24"/>
      <c r="AG9">
        <f t="shared" si="2"/>
        <v>16.959300170400002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15.760795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0.13869499600000001</v>
      </c>
      <c r="AD10">
        <f t="shared" si="1"/>
        <v>15.622100004</v>
      </c>
      <c r="AE10">
        <v>0</v>
      </c>
      <c r="AF10" s="24"/>
      <c r="AG10">
        <f t="shared" si="2"/>
        <v>15.622100004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17.466405000000002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0.15370436400000004</v>
      </c>
      <c r="AD11">
        <f t="shared" si="1"/>
        <v>17.312700636000002</v>
      </c>
      <c r="AE11">
        <v>0</v>
      </c>
      <c r="AF11" s="24"/>
      <c r="AG11">
        <f t="shared" si="2"/>
        <v>17.312700636000002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16.469633000000002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0.14493277040000002</v>
      </c>
      <c r="AD12">
        <f t="shared" si="1"/>
        <v>16.324700229600001</v>
      </c>
      <c r="AE12">
        <v>0</v>
      </c>
      <c r="AF12" s="24"/>
      <c r="AG12">
        <f t="shared" si="2"/>
        <v>16.324700229600001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15.218221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0.13392034480000001</v>
      </c>
      <c r="AD13">
        <f t="shared" si="1"/>
        <v>15.0843006552</v>
      </c>
      <c r="AE13">
        <v>0</v>
      </c>
      <c r="AF13" s="24"/>
      <c r="AG13">
        <f t="shared" si="2"/>
        <v>15.0843006552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17.122882000000001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0.15068136160000001</v>
      </c>
      <c r="AD14">
        <f t="shared" si="1"/>
        <v>16.9722006384</v>
      </c>
      <c r="AE14">
        <v>0</v>
      </c>
      <c r="AF14" s="24"/>
      <c r="AG14">
        <f t="shared" si="2"/>
        <v>16.9722006384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16.108858000000001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0.14175795040000003</v>
      </c>
      <c r="AD15">
        <f t="shared" si="1"/>
        <v>15.967100049600001</v>
      </c>
      <c r="AE15">
        <v>0</v>
      </c>
      <c r="AF15" s="24"/>
      <c r="AG15">
        <f t="shared" si="2"/>
        <v>15.967100049600001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15.547418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0.13681727840000002</v>
      </c>
      <c r="AD16">
        <f t="shared" si="1"/>
        <v>15.4106007216</v>
      </c>
      <c r="AE16">
        <v>0</v>
      </c>
      <c r="AF16" s="24"/>
      <c r="AG16">
        <f t="shared" si="2"/>
        <v>15.4106007216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15.600586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0.1372851568</v>
      </c>
      <c r="AD17">
        <f t="shared" si="1"/>
        <v>15.463300843199999</v>
      </c>
      <c r="AE17">
        <v>0</v>
      </c>
      <c r="AF17" s="24"/>
      <c r="AG17">
        <f t="shared" si="2"/>
        <v>15.463300843199999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16.558413999999999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0.1457140432</v>
      </c>
      <c r="AD18">
        <f t="shared" si="1"/>
        <v>16.412699956799997</v>
      </c>
      <c r="AE18">
        <v>0</v>
      </c>
      <c r="AF18" s="24"/>
      <c r="AG18">
        <f t="shared" si="2"/>
        <v>16.412699956799997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17.551553999999999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0.1544536752</v>
      </c>
      <c r="AD19">
        <f t="shared" si="1"/>
        <v>17.3971003248</v>
      </c>
      <c r="AE19">
        <v>0</v>
      </c>
      <c r="AF19" s="24"/>
      <c r="AG19">
        <f t="shared" si="2"/>
        <v>17.3971003248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19.403955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3.98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0.20577880400000001</v>
      </c>
      <c r="AD20">
        <f t="shared" si="1"/>
        <v>23.178176195999999</v>
      </c>
      <c r="AE20">
        <v>0</v>
      </c>
      <c r="AF20" s="24"/>
      <c r="AG20">
        <f t="shared" si="2"/>
        <v>23.178176195999999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19.403955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0.19979480400000002</v>
      </c>
      <c r="AD21">
        <f t="shared" si="1"/>
        <v>22.504160196000001</v>
      </c>
      <c r="AE21">
        <v>0</v>
      </c>
      <c r="AF21" s="24"/>
      <c r="AG21">
        <f t="shared" si="2"/>
        <v>22.504160196000001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19.403955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1.84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0.18694680400000002</v>
      </c>
      <c r="AD22">
        <f t="shared" si="1"/>
        <v>21.057008195999998</v>
      </c>
      <c r="AE22">
        <v>0</v>
      </c>
      <c r="AF22" s="24"/>
      <c r="AG22">
        <f t="shared" si="2"/>
        <v>21.057008195999998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19.403955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1.65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0.18527480399999999</v>
      </c>
      <c r="AD23">
        <f t="shared" si="1"/>
        <v>20.868680196</v>
      </c>
      <c r="AE23">
        <v>0</v>
      </c>
      <c r="AF23" s="24"/>
      <c r="AG23">
        <f t="shared" si="2"/>
        <v>20.868680196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19.403955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4.75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0.21343480400000001</v>
      </c>
      <c r="AD24">
        <f t="shared" si="1"/>
        <v>24.040520196000003</v>
      </c>
      <c r="AE24">
        <v>0</v>
      </c>
      <c r="AF24" s="24"/>
      <c r="AG24">
        <f t="shared" si="2"/>
        <v>24.040520196000003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19.403955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0.28999999999999998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0.21317080399999999</v>
      </c>
      <c r="AD25">
        <f t="shared" si="1"/>
        <v>24.010784195999999</v>
      </c>
      <c r="AE25">
        <v>0</v>
      </c>
      <c r="AF25" s="24"/>
      <c r="AG25">
        <f t="shared" si="2"/>
        <v>24.010784195999999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4.43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19.403955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0.57999999999999996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0.21308280400000001</v>
      </c>
      <c r="AD26">
        <f t="shared" si="1"/>
        <v>24.000872196</v>
      </c>
      <c r="AE26">
        <v>0</v>
      </c>
      <c r="AF26" s="24"/>
      <c r="AG26">
        <f t="shared" si="2"/>
        <v>24.000872196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4.13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19.403955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0.28999999999999998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0.18333880400000002</v>
      </c>
      <c r="AD27">
        <f t="shared" si="1"/>
        <v>20.650616195999998</v>
      </c>
      <c r="AE27">
        <v>0</v>
      </c>
      <c r="AF27" s="24"/>
      <c r="AG27">
        <f t="shared" si="2"/>
        <v>20.650616195999998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1.1399999999999999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19.403955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1.75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0.21317080400000002</v>
      </c>
      <c r="AD28">
        <f t="shared" si="1"/>
        <v>24.010784195999999</v>
      </c>
      <c r="AE28">
        <v>0</v>
      </c>
      <c r="AF28" s="24"/>
      <c r="AG28">
        <f t="shared" si="2"/>
        <v>24.010784195999999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2.97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19.403955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1.55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0.21264280400000002</v>
      </c>
      <c r="AD29">
        <f t="shared" si="1"/>
        <v>23.951312196</v>
      </c>
      <c r="AE29">
        <v>0</v>
      </c>
      <c r="AF29" s="24"/>
      <c r="AG29">
        <f t="shared" si="2"/>
        <v>23.951312196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3.11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19.403955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1.1000000000000001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0.20076280400000004</v>
      </c>
      <c r="AD30">
        <f t="shared" si="1"/>
        <v>22.613192196</v>
      </c>
      <c r="AE30">
        <v>0</v>
      </c>
      <c r="AF30" s="24"/>
      <c r="AG30">
        <f t="shared" si="2"/>
        <v>22.613192196</v>
      </c>
      <c r="AI30" s="34">
        <f>PXIL!M30</f>
        <v>0</v>
      </c>
      <c r="AJ30" s="34">
        <f>PXIL!S30</f>
        <v>0</v>
      </c>
      <c r="AK30" s="34">
        <f>RTM_IEX!M30</f>
        <v>0.49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1.82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19.403955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1.21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0.19741880400000003</v>
      </c>
      <c r="AD31">
        <f t="shared" si="1"/>
        <v>22.236536195999999</v>
      </c>
      <c r="AE31">
        <v>0</v>
      </c>
      <c r="AF31" s="24"/>
      <c r="AG31">
        <f t="shared" si="2"/>
        <v>22.236536195999999</v>
      </c>
      <c r="AI31" s="34">
        <f>PXIL!M31</f>
        <v>0</v>
      </c>
      <c r="AJ31" s="34">
        <f>PXIL!S31</f>
        <v>0</v>
      </c>
      <c r="AK31" s="34">
        <f>RTM_IEX!M31</f>
        <v>0.19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1.63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19.403955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0.57999999999999996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0.18413080400000001</v>
      </c>
      <c r="AD32">
        <f t="shared" si="1"/>
        <v>20.739824196000001</v>
      </c>
      <c r="AE32">
        <v>0</v>
      </c>
      <c r="AF32" s="24"/>
      <c r="AG32">
        <f t="shared" si="2"/>
        <v>20.739824196000001</v>
      </c>
      <c r="AI32" s="34">
        <f>PXIL!M32</f>
        <v>0</v>
      </c>
      <c r="AJ32" s="34">
        <f>PXIL!S32</f>
        <v>0</v>
      </c>
      <c r="AK32" s="34">
        <f>RTM_IEX!M32</f>
        <v>0.1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0.84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17.456617999999999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0.1536182384</v>
      </c>
      <c r="AD33">
        <f t="shared" si="1"/>
        <v>17.302999761599999</v>
      </c>
      <c r="AE33">
        <v>0</v>
      </c>
      <c r="AF33" s="24"/>
      <c r="AG33">
        <f t="shared" si="2"/>
        <v>17.302999761599999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18.82264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0.165639232</v>
      </c>
      <c r="AD34">
        <f t="shared" si="1"/>
        <v>18.657000768</v>
      </c>
      <c r="AE34">
        <v>0</v>
      </c>
      <c r="AF34" s="24"/>
      <c r="AG34">
        <f t="shared" si="2"/>
        <v>18.657000768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19.255651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0.1694497288</v>
      </c>
      <c r="AD35">
        <f t="shared" si="1"/>
        <v>19.0862012712</v>
      </c>
      <c r="AE35">
        <v>0</v>
      </c>
      <c r="AF35" s="24"/>
      <c r="AG35">
        <f t="shared" si="2"/>
        <v>19.0862012712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19.403955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1.65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0.18527480399999999</v>
      </c>
      <c r="AD36">
        <f t="shared" si="1"/>
        <v>20.868680196</v>
      </c>
      <c r="AE36">
        <v>0</v>
      </c>
      <c r="AF36" s="24"/>
      <c r="AG36">
        <f t="shared" si="2"/>
        <v>20.868680196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19.403955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0.17163480400000003</v>
      </c>
      <c r="AD37">
        <f t="shared" si="1"/>
        <v>19.332320196000001</v>
      </c>
      <c r="AE37">
        <v>0</v>
      </c>
      <c r="AF37" s="24"/>
      <c r="AG37">
        <f t="shared" si="2"/>
        <v>19.332320196000001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19.403955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0.17075480400000001</v>
      </c>
      <c r="AD38">
        <f t="shared" si="1"/>
        <v>19.233200195999999</v>
      </c>
      <c r="AE38">
        <v>0</v>
      </c>
      <c r="AF38" s="24"/>
      <c r="AG38">
        <f t="shared" si="2"/>
        <v>19.233200195999999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19.403955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2.4300000000000002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0.192138804</v>
      </c>
      <c r="AD39">
        <f t="shared" si="1"/>
        <v>21.641816196000001</v>
      </c>
      <c r="AE39">
        <v>0</v>
      </c>
      <c r="AF39" s="24"/>
      <c r="AG39">
        <f t="shared" si="2"/>
        <v>21.641816196000001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19.403955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1.94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0.18782680400000001</v>
      </c>
      <c r="AD40">
        <f t="shared" si="1"/>
        <v>21.156128196000001</v>
      </c>
      <c r="AE40">
        <v>0</v>
      </c>
      <c r="AF40" s="24"/>
      <c r="AG40">
        <f t="shared" si="2"/>
        <v>21.156128196000001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19.403955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1.46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0.18360280400000001</v>
      </c>
      <c r="AD41">
        <f t="shared" si="1"/>
        <v>20.680352196000001</v>
      </c>
      <c r="AE41">
        <v>0</v>
      </c>
      <c r="AF41" s="24"/>
      <c r="AG41">
        <f t="shared" si="2"/>
        <v>20.680352196000001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19.403955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1.36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0.18272280400000002</v>
      </c>
      <c r="AD42">
        <f t="shared" si="1"/>
        <v>20.581232195999998</v>
      </c>
      <c r="AE42">
        <v>0</v>
      </c>
      <c r="AF42" s="24"/>
      <c r="AG42">
        <f t="shared" si="2"/>
        <v>20.581232195999998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19.344835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0.17023454800000001</v>
      </c>
      <c r="AD43">
        <f t="shared" si="1"/>
        <v>19.174600452</v>
      </c>
      <c r="AE43">
        <v>0</v>
      </c>
      <c r="AF43" s="24"/>
      <c r="AG43">
        <f t="shared" si="2"/>
        <v>19.174600452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19.403955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0.17585880400000001</v>
      </c>
      <c r="AD44">
        <f t="shared" si="1"/>
        <v>19.808096195999997</v>
      </c>
      <c r="AE44">
        <v>0</v>
      </c>
      <c r="AF44" s="24"/>
      <c r="AG44">
        <f t="shared" si="2"/>
        <v>19.808096195999997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0.57999999999999996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17.951978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0.15797740640000002</v>
      </c>
      <c r="AD45">
        <f t="shared" si="1"/>
        <v>17.7940005936</v>
      </c>
      <c r="AE45">
        <v>0</v>
      </c>
      <c r="AF45" s="24"/>
      <c r="AG45">
        <f t="shared" si="2"/>
        <v>17.7940005936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16.909302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0.1488018576</v>
      </c>
      <c r="AD46">
        <f t="shared" si="1"/>
        <v>16.760500142400002</v>
      </c>
      <c r="AE46">
        <v>0</v>
      </c>
      <c r="AF46" s="24"/>
      <c r="AG46">
        <f t="shared" si="2"/>
        <v>16.760500142400002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19.403955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0.174186804</v>
      </c>
      <c r="AD47">
        <f t="shared" si="1"/>
        <v>19.619768195999999</v>
      </c>
      <c r="AE47">
        <v>0</v>
      </c>
      <c r="AF47" s="24"/>
      <c r="AG47">
        <f t="shared" si="2"/>
        <v>19.619768195999999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0.39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18.995460000000001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0.16716004800000003</v>
      </c>
      <c r="AD48">
        <f t="shared" si="1"/>
        <v>18.828299952000002</v>
      </c>
      <c r="AE48">
        <v>0</v>
      </c>
      <c r="AF48" s="24"/>
      <c r="AG48">
        <f t="shared" si="2"/>
        <v>18.828299952000002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18.766143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0.16514205840000001</v>
      </c>
      <c r="AD49">
        <f t="shared" si="1"/>
        <v>18.601000941599999</v>
      </c>
      <c r="AE49">
        <v>0</v>
      </c>
      <c r="AF49" s="24"/>
      <c r="AG49">
        <f t="shared" si="2"/>
        <v>18.601000941599999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19.403955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0.17242680400000002</v>
      </c>
      <c r="AD50">
        <f t="shared" si="1"/>
        <v>19.421528196000001</v>
      </c>
      <c r="AE50">
        <v>0</v>
      </c>
      <c r="AF50" s="24"/>
      <c r="AG50">
        <f t="shared" si="2"/>
        <v>19.421528196000001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0.19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19.403955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0.19213880400000002</v>
      </c>
      <c r="AD51">
        <f t="shared" si="1"/>
        <v>21.641816196000001</v>
      </c>
      <c r="AE51">
        <v>0</v>
      </c>
      <c r="AF51" s="24"/>
      <c r="AG51">
        <f t="shared" si="2"/>
        <v>21.641816196000001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2.4300000000000002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19.403955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0.193810804</v>
      </c>
      <c r="AD52">
        <f t="shared" si="1"/>
        <v>21.830144195999999</v>
      </c>
      <c r="AE52">
        <v>0</v>
      </c>
      <c r="AF52" s="24"/>
      <c r="AG52">
        <f t="shared" si="2"/>
        <v>21.830144195999999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2.62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19.403955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0.176738804</v>
      </c>
      <c r="AD53">
        <f t="shared" si="1"/>
        <v>19.907216196</v>
      </c>
      <c r="AE53">
        <v>0</v>
      </c>
      <c r="AF53" s="24"/>
      <c r="AG53">
        <f t="shared" si="2"/>
        <v>19.907216196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0.68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19.403955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0.18184280400000002</v>
      </c>
      <c r="AD54">
        <f t="shared" si="1"/>
        <v>20.482112196000003</v>
      </c>
      <c r="AE54">
        <v>0</v>
      </c>
      <c r="AF54" s="24"/>
      <c r="AG54">
        <f t="shared" si="2"/>
        <v>20.482112196000003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1.26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19.403955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0.19979480400000002</v>
      </c>
      <c r="AD55">
        <f t="shared" si="1"/>
        <v>22.504160196000001</v>
      </c>
      <c r="AE55">
        <v>0</v>
      </c>
      <c r="AF55" s="24"/>
      <c r="AG55">
        <f t="shared" si="2"/>
        <v>22.504160196000001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3.3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19.403955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0.18360280400000001</v>
      </c>
      <c r="AD56">
        <f t="shared" si="1"/>
        <v>20.680352196000001</v>
      </c>
      <c r="AE56">
        <v>0</v>
      </c>
      <c r="AF56" s="24"/>
      <c r="AG56">
        <f t="shared" si="2"/>
        <v>20.680352196000001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1.46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19.403955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0.19803480400000001</v>
      </c>
      <c r="AD57">
        <f t="shared" si="1"/>
        <v>22.305920196000002</v>
      </c>
      <c r="AE57">
        <v>0</v>
      </c>
      <c r="AF57" s="24"/>
      <c r="AG57">
        <f t="shared" si="2"/>
        <v>22.305920196000002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3.1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19.403955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0.18694680400000002</v>
      </c>
      <c r="AD58">
        <f t="shared" si="1"/>
        <v>21.057008195999998</v>
      </c>
      <c r="AE58">
        <v>0</v>
      </c>
      <c r="AF58" s="24"/>
      <c r="AG58">
        <f t="shared" si="2"/>
        <v>21.057008195999998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1.84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19.403955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0.19469080400000002</v>
      </c>
      <c r="AD59">
        <f t="shared" si="1"/>
        <v>21.929264195999998</v>
      </c>
      <c r="AE59">
        <v>0</v>
      </c>
      <c r="AF59" s="24"/>
      <c r="AG59">
        <f t="shared" si="2"/>
        <v>21.929264195999998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2.72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19.403955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0.19979480400000002</v>
      </c>
      <c r="AD60">
        <f t="shared" si="1"/>
        <v>22.504160196000001</v>
      </c>
      <c r="AE60">
        <v>0</v>
      </c>
      <c r="AF60" s="24"/>
      <c r="AG60">
        <f t="shared" si="2"/>
        <v>22.504160196000001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3.3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19.403955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0.21343480400000001</v>
      </c>
      <c r="AD61">
        <f t="shared" si="1"/>
        <v>24.040520196000003</v>
      </c>
      <c r="AE61">
        <v>0</v>
      </c>
      <c r="AF61" s="24"/>
      <c r="AG61">
        <f t="shared" si="2"/>
        <v>24.040520196000003</v>
      </c>
      <c r="AI61" s="34">
        <f>PXIL!M61</f>
        <v>0</v>
      </c>
      <c r="AJ61" s="34">
        <f>PXIL!S61</f>
        <v>0</v>
      </c>
      <c r="AK61" s="34">
        <f>RTM_IEX!M61</f>
        <v>0.1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4.75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19.403955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0.19293080400000001</v>
      </c>
      <c r="AD62">
        <f t="shared" si="1"/>
        <v>21.731024196</v>
      </c>
      <c r="AE62">
        <v>0</v>
      </c>
      <c r="AF62" s="24"/>
      <c r="AG62">
        <f t="shared" si="2"/>
        <v>21.731024196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2.52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19.403955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0.19293080400000001</v>
      </c>
      <c r="AD63">
        <f t="shared" si="1"/>
        <v>21.731024196</v>
      </c>
      <c r="AE63">
        <v>0</v>
      </c>
      <c r="AF63" s="24"/>
      <c r="AG63">
        <f t="shared" si="2"/>
        <v>21.731024196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2.52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19.403955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0.21343480400000001</v>
      </c>
      <c r="AD64">
        <f t="shared" si="1"/>
        <v>24.040520196000003</v>
      </c>
      <c r="AE64">
        <v>0</v>
      </c>
      <c r="AF64" s="24"/>
      <c r="AG64">
        <f t="shared" si="2"/>
        <v>24.040520196000003</v>
      </c>
      <c r="AI64" s="34">
        <f>PXIL!M64</f>
        <v>0</v>
      </c>
      <c r="AJ64" s="34">
        <f>PXIL!S64</f>
        <v>0</v>
      </c>
      <c r="AK64" s="34">
        <f>RTM_IEX!M64</f>
        <v>0.1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4.75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19.403955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0.20322680400000001</v>
      </c>
      <c r="AD65">
        <f t="shared" si="1"/>
        <v>22.890728196000001</v>
      </c>
      <c r="AE65">
        <v>0</v>
      </c>
      <c r="AF65" s="24"/>
      <c r="AG65">
        <f t="shared" si="2"/>
        <v>22.890728196000001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3.69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19.403955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0.19037880400000001</v>
      </c>
      <c r="AD66">
        <f t="shared" si="1"/>
        <v>21.443576195999999</v>
      </c>
      <c r="AE66">
        <v>0</v>
      </c>
      <c r="AF66" s="24"/>
      <c r="AG66">
        <f t="shared" si="2"/>
        <v>21.443576195999999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2.23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19.403955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0.19803480400000001</v>
      </c>
      <c r="AD67">
        <f t="shared" si="1"/>
        <v>22.305920196000002</v>
      </c>
      <c r="AE67">
        <v>0</v>
      </c>
      <c r="AF67" s="24"/>
      <c r="AG67">
        <f t="shared" si="2"/>
        <v>22.305920196000002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3.1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19.403955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1.84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0.21343480400000003</v>
      </c>
      <c r="AD68">
        <f t="shared" ref="AD68:AD98" si="4">SUM(B68:AB68,AI68:AR68)-AC68</f>
        <v>24.040520196000003</v>
      </c>
      <c r="AE68">
        <v>0</v>
      </c>
      <c r="AF68" s="24"/>
      <c r="AG68">
        <f t="shared" ref="AG68:AG98" si="5">SUM(AD68:AF68)</f>
        <v>24.040520196000003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2.91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19.403955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3.4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0.21264280399999999</v>
      </c>
      <c r="AD69">
        <f t="shared" si="4"/>
        <v>23.951312195999996</v>
      </c>
      <c r="AE69">
        <v>0</v>
      </c>
      <c r="AF69" s="24"/>
      <c r="AG69">
        <f t="shared" si="5"/>
        <v>23.951312195999996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1.36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19.403955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2.23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0.196362804</v>
      </c>
      <c r="AD70">
        <f t="shared" si="4"/>
        <v>22.117592196</v>
      </c>
      <c r="AE70">
        <v>0</v>
      </c>
      <c r="AF70" s="24"/>
      <c r="AG70">
        <f t="shared" si="5"/>
        <v>22.117592196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0.68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19.403955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3.49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0.21317080399999999</v>
      </c>
      <c r="AD71">
        <f t="shared" si="4"/>
        <v>24.010784195999999</v>
      </c>
      <c r="AE71">
        <v>0</v>
      </c>
      <c r="AF71" s="24"/>
      <c r="AG71">
        <f t="shared" si="5"/>
        <v>24.010784195999999</v>
      </c>
      <c r="AI71" s="34">
        <f>PXIL!M71</f>
        <v>0</v>
      </c>
      <c r="AJ71" s="34">
        <f>PXIL!S71</f>
        <v>0</v>
      </c>
      <c r="AK71" s="34">
        <f>RTM_IEX!M71</f>
        <v>0.1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1.23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19.403955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3.59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0.21290680400000003</v>
      </c>
      <c r="AD72">
        <f t="shared" si="4"/>
        <v>23.981048196000003</v>
      </c>
      <c r="AE72">
        <v>0</v>
      </c>
      <c r="AF72" s="24"/>
      <c r="AG72">
        <f t="shared" si="5"/>
        <v>23.981048196000003</v>
      </c>
      <c r="AI72" s="34">
        <f>PXIL!M72</f>
        <v>0</v>
      </c>
      <c r="AJ72" s="34">
        <f>PXIL!S72</f>
        <v>0</v>
      </c>
      <c r="AK72" s="34">
        <f>RTM_IEX!M72</f>
        <v>0.1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1.1000000000000001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19.403955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3.78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0.21299480400000004</v>
      </c>
      <c r="AD73">
        <f t="shared" si="4"/>
        <v>23.990960196000003</v>
      </c>
      <c r="AE73">
        <v>0</v>
      </c>
      <c r="AF73" s="24"/>
      <c r="AG73">
        <f t="shared" si="5"/>
        <v>23.990960196000003</v>
      </c>
      <c r="AI73" s="34">
        <f>PXIL!M73</f>
        <v>0</v>
      </c>
      <c r="AJ73" s="34">
        <f>PXIL!S73</f>
        <v>0</v>
      </c>
      <c r="AK73" s="34">
        <f>RTM_IEX!M73</f>
        <v>0.1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0.92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19.403955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3.88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0.21343480399999998</v>
      </c>
      <c r="AD74">
        <f t="shared" si="4"/>
        <v>24.040520196000003</v>
      </c>
      <c r="AE74">
        <v>0</v>
      </c>
      <c r="AF74" s="24"/>
      <c r="AG74">
        <f t="shared" si="5"/>
        <v>24.040520196000003</v>
      </c>
      <c r="AI74" s="34">
        <f>PXIL!M74</f>
        <v>0</v>
      </c>
      <c r="AJ74" s="34">
        <f>PXIL!S74</f>
        <v>0</v>
      </c>
      <c r="AK74" s="34">
        <f>RTM_IEX!M74</f>
        <v>0.1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0.87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19.403955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4.75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0.21343480400000001</v>
      </c>
      <c r="AD75">
        <f t="shared" si="4"/>
        <v>24.040520196000003</v>
      </c>
      <c r="AE75">
        <v>0</v>
      </c>
      <c r="AF75" s="24"/>
      <c r="AG75">
        <f t="shared" si="5"/>
        <v>24.040520196000003</v>
      </c>
      <c r="AI75" s="34">
        <f>PXIL!M75</f>
        <v>0</v>
      </c>
      <c r="AJ75" s="34">
        <f>PXIL!S75</f>
        <v>0</v>
      </c>
      <c r="AK75" s="34">
        <f>RTM_IEX!M75</f>
        <v>0.1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19.403955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2.02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0.188530804</v>
      </c>
      <c r="AD76">
        <f t="shared" si="4"/>
        <v>21.235424196</v>
      </c>
      <c r="AE76">
        <v>0</v>
      </c>
      <c r="AF76" s="24"/>
      <c r="AG76">
        <f t="shared" si="5"/>
        <v>21.235424196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19.403955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0.12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0.172690804</v>
      </c>
      <c r="AD77">
        <f t="shared" si="4"/>
        <v>19.451264196000004</v>
      </c>
      <c r="AE77">
        <v>0</v>
      </c>
      <c r="AF77" s="24"/>
      <c r="AG77">
        <f t="shared" si="5"/>
        <v>19.451264196000004</v>
      </c>
      <c r="AI77" s="34">
        <f>PXIL!M77</f>
        <v>0</v>
      </c>
      <c r="AJ77" s="34">
        <f>PXIL!S77</f>
        <v>0</v>
      </c>
      <c r="AK77" s="34">
        <f>RTM_IEX!M77</f>
        <v>0.1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19.403955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0.17075480400000001</v>
      </c>
      <c r="AD78">
        <f t="shared" si="4"/>
        <v>19.233200195999999</v>
      </c>
      <c r="AE78">
        <v>0</v>
      </c>
      <c r="AF78" s="24"/>
      <c r="AG78">
        <f t="shared" si="5"/>
        <v>19.233200195999999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19.403955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0.18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0.19601080400000001</v>
      </c>
      <c r="AD79">
        <f t="shared" si="4"/>
        <v>22.077944196000001</v>
      </c>
      <c r="AE79">
        <v>0</v>
      </c>
      <c r="AF79" s="24"/>
      <c r="AG79">
        <f t="shared" si="5"/>
        <v>22.077944196000001</v>
      </c>
      <c r="AI79" s="34">
        <f>PXIL!M79</f>
        <v>0</v>
      </c>
      <c r="AJ79" s="34">
        <f>PXIL!S79</f>
        <v>0</v>
      </c>
      <c r="AK79" s="34">
        <f>RTM_IEX!M79</f>
        <v>2.33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0.36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19.403955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0.15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0.18870680400000001</v>
      </c>
      <c r="AD80">
        <f t="shared" si="4"/>
        <v>21.255248195999997</v>
      </c>
      <c r="AE80">
        <v>0</v>
      </c>
      <c r="AF80" s="24"/>
      <c r="AG80">
        <f t="shared" si="5"/>
        <v>21.255248195999997</v>
      </c>
      <c r="AI80" s="34">
        <f>PXIL!M80</f>
        <v>0</v>
      </c>
      <c r="AJ80" s="34">
        <f>PXIL!S80</f>
        <v>0</v>
      </c>
      <c r="AK80" s="34">
        <f>RTM_IEX!M80</f>
        <v>1.65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0.24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19.403955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0.21343480400000003</v>
      </c>
      <c r="AD81">
        <f t="shared" si="4"/>
        <v>24.040520196000003</v>
      </c>
      <c r="AE81">
        <v>0</v>
      </c>
      <c r="AF81" s="24"/>
      <c r="AG81">
        <f t="shared" si="5"/>
        <v>24.040520196000003</v>
      </c>
      <c r="AI81" s="34">
        <f>PXIL!M81</f>
        <v>0</v>
      </c>
      <c r="AJ81" s="34">
        <f>PXIL!S81</f>
        <v>0</v>
      </c>
      <c r="AK81" s="34">
        <f>RTM_IEX!M81</f>
        <v>3.69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0.56000000000000005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19.403955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0.77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0.21317080400000002</v>
      </c>
      <c r="AD82">
        <f t="shared" si="4"/>
        <v>24.010784195999999</v>
      </c>
      <c r="AE82">
        <v>0</v>
      </c>
      <c r="AF82" s="24"/>
      <c r="AG82">
        <f t="shared" si="5"/>
        <v>24.010784195999999</v>
      </c>
      <c r="AI82" s="34">
        <f>PXIL!M82</f>
        <v>0</v>
      </c>
      <c r="AJ82" s="34">
        <f>PXIL!S82</f>
        <v>0</v>
      </c>
      <c r="AK82" s="34">
        <f>RTM_IEX!M82</f>
        <v>3.49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0.56000000000000005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19.403955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1.62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0.21290680400000003</v>
      </c>
      <c r="AD83">
        <f t="shared" si="4"/>
        <v>23.981048196000003</v>
      </c>
      <c r="AE83">
        <v>0</v>
      </c>
      <c r="AF83" s="24"/>
      <c r="AG83">
        <f t="shared" si="5"/>
        <v>23.981048196000003</v>
      </c>
      <c r="AI83" s="34">
        <f>PXIL!M83</f>
        <v>0</v>
      </c>
      <c r="AJ83" s="34">
        <f>PXIL!S83</f>
        <v>0</v>
      </c>
      <c r="AK83" s="34">
        <f>RTM_IEX!M83</f>
        <v>2.62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0.55000000000000004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19.403955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2.27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0.21264280400000002</v>
      </c>
      <c r="AD84">
        <f t="shared" si="4"/>
        <v>23.951312195999996</v>
      </c>
      <c r="AE84">
        <v>0</v>
      </c>
      <c r="AF84" s="24"/>
      <c r="AG84">
        <f t="shared" si="5"/>
        <v>23.951312195999996</v>
      </c>
      <c r="AI84" s="34">
        <f>PXIL!M84</f>
        <v>0</v>
      </c>
      <c r="AJ84" s="34">
        <f>PXIL!S84</f>
        <v>0</v>
      </c>
      <c r="AK84" s="34">
        <f>RTM_IEX!M84</f>
        <v>1.84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0.65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19.403955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2.77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0.21273080400000002</v>
      </c>
      <c r="AD85">
        <f t="shared" si="4"/>
        <v>23.961224196</v>
      </c>
      <c r="AE85">
        <v>0</v>
      </c>
      <c r="AF85" s="24"/>
      <c r="AG85">
        <f t="shared" si="5"/>
        <v>23.961224196</v>
      </c>
      <c r="AI85" s="34">
        <f>PXIL!M85</f>
        <v>0</v>
      </c>
      <c r="AJ85" s="34">
        <f>PXIL!S85</f>
        <v>0</v>
      </c>
      <c r="AK85" s="34">
        <f>RTM_IEX!M85</f>
        <v>1.36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0.64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19.403955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2.5099999999999998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0.21317080400000005</v>
      </c>
      <c r="AD86">
        <f t="shared" si="4"/>
        <v>24.010784195999999</v>
      </c>
      <c r="AE86">
        <v>0</v>
      </c>
      <c r="AF86" s="24"/>
      <c r="AG86">
        <f t="shared" si="5"/>
        <v>24.010784195999999</v>
      </c>
      <c r="AI86" s="34">
        <f>PXIL!M86</f>
        <v>0</v>
      </c>
      <c r="AJ86" s="34">
        <f>PXIL!S86</f>
        <v>0</v>
      </c>
      <c r="AK86" s="34">
        <f>RTM_IEX!M86</f>
        <v>1.65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0.66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19.403955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2.02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0.21308280399999999</v>
      </c>
      <c r="AD87">
        <f t="shared" si="4"/>
        <v>24.000872196</v>
      </c>
      <c r="AE87">
        <v>0</v>
      </c>
      <c r="AF87" s="24"/>
      <c r="AG87">
        <f t="shared" si="5"/>
        <v>24.000872196</v>
      </c>
      <c r="AI87" s="34">
        <f>PXIL!M87</f>
        <v>0</v>
      </c>
      <c r="AJ87" s="34">
        <f>PXIL!S87</f>
        <v>0</v>
      </c>
      <c r="AK87" s="34">
        <f>RTM_IEX!M87</f>
        <v>2.13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0.66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19.403955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1.81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0.21299480400000001</v>
      </c>
      <c r="AD88">
        <f t="shared" si="4"/>
        <v>23.990960195999996</v>
      </c>
      <c r="AE88">
        <v>0</v>
      </c>
      <c r="AF88" s="24"/>
      <c r="AG88">
        <f t="shared" si="5"/>
        <v>23.990960195999996</v>
      </c>
      <c r="AI88" s="34">
        <f>PXIL!M88</f>
        <v>0</v>
      </c>
      <c r="AJ88" s="34">
        <f>PXIL!S88</f>
        <v>0</v>
      </c>
      <c r="AK88" s="34">
        <f>RTM_IEX!M88</f>
        <v>2.33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0.66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19.403955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1.38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0.205514804</v>
      </c>
      <c r="AD89">
        <f t="shared" si="4"/>
        <v>23.148440195999999</v>
      </c>
      <c r="AE89">
        <v>0</v>
      </c>
      <c r="AF89" s="24"/>
      <c r="AG89">
        <f t="shared" si="5"/>
        <v>23.148440195999999</v>
      </c>
      <c r="AI89" s="34">
        <f>PXIL!M89</f>
        <v>0</v>
      </c>
      <c r="AJ89" s="34">
        <f>PXIL!S89</f>
        <v>0</v>
      </c>
      <c r="AK89" s="34">
        <f>RTM_IEX!M89</f>
        <v>2.04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0.53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19.403955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1.07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0.20076280400000002</v>
      </c>
      <c r="AD90">
        <f t="shared" si="4"/>
        <v>22.613192196</v>
      </c>
      <c r="AE90">
        <v>0</v>
      </c>
      <c r="AF90" s="24"/>
      <c r="AG90">
        <f t="shared" si="5"/>
        <v>22.613192196</v>
      </c>
      <c r="AI90" s="34">
        <f>PXIL!M90</f>
        <v>0</v>
      </c>
      <c r="AJ90" s="34">
        <f>PXIL!S90</f>
        <v>0</v>
      </c>
      <c r="AK90" s="34">
        <f>RTM_IEX!M90</f>
        <v>1.94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0.4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19.403955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0.19187480400000004</v>
      </c>
      <c r="AD91">
        <f t="shared" si="4"/>
        <v>21.612080196000001</v>
      </c>
      <c r="AE91">
        <v>0</v>
      </c>
      <c r="AF91" s="24"/>
      <c r="AG91">
        <f t="shared" si="5"/>
        <v>21.612080196000001</v>
      </c>
      <c r="AI91" s="34">
        <f>PXIL!M91</f>
        <v>0</v>
      </c>
      <c r="AJ91" s="34">
        <f>PXIL!S91</f>
        <v>0</v>
      </c>
      <c r="AK91" s="34">
        <f>RTM_IEX!M91</f>
        <v>1.26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0.34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19.403955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0.74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0.191610804</v>
      </c>
      <c r="AD92">
        <f t="shared" si="4"/>
        <v>21.582344195999998</v>
      </c>
      <c r="AE92">
        <v>0</v>
      </c>
      <c r="AF92" s="24"/>
      <c r="AG92">
        <f t="shared" si="5"/>
        <v>21.582344195999998</v>
      </c>
      <c r="AI92" s="34">
        <f>PXIL!M92</f>
        <v>0</v>
      </c>
      <c r="AJ92" s="34">
        <f>PXIL!S92</f>
        <v>0</v>
      </c>
      <c r="AK92" s="34">
        <f>RTM_IEX!M92</f>
        <v>1.36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0.27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19.403955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1.24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0.204546804</v>
      </c>
      <c r="AD93">
        <f t="shared" si="4"/>
        <v>23.039408196</v>
      </c>
      <c r="AE93">
        <v>0</v>
      </c>
      <c r="AF93" s="24"/>
      <c r="AG93">
        <f t="shared" si="5"/>
        <v>23.039408196</v>
      </c>
      <c r="AI93" s="34">
        <f>PXIL!M93</f>
        <v>0</v>
      </c>
      <c r="AJ93" s="34">
        <f>PXIL!S93</f>
        <v>0</v>
      </c>
      <c r="AK93" s="34">
        <f>RTM_IEX!M93</f>
        <v>2.23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0.37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19.403955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0.95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0.19759480400000001</v>
      </c>
      <c r="AD94">
        <f t="shared" si="4"/>
        <v>22.256360195999999</v>
      </c>
      <c r="AE94">
        <v>0</v>
      </c>
      <c r="AF94" s="24"/>
      <c r="AG94">
        <f t="shared" si="5"/>
        <v>22.256360195999999</v>
      </c>
      <c r="AI94" s="34">
        <f>PXIL!M94</f>
        <v>0</v>
      </c>
      <c r="AJ94" s="34">
        <f>PXIL!S94</f>
        <v>0</v>
      </c>
      <c r="AK94" s="34">
        <f>RTM_IEX!M94</f>
        <v>1.84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0.26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19.403955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0.21308280400000001</v>
      </c>
      <c r="AD95">
        <f t="shared" si="4"/>
        <v>24.000872196</v>
      </c>
      <c r="AE95">
        <v>0</v>
      </c>
      <c r="AF95" s="24"/>
      <c r="AG95">
        <f t="shared" si="5"/>
        <v>24.000872196</v>
      </c>
      <c r="AI95" s="34">
        <f>PXIL!M95</f>
        <v>0</v>
      </c>
      <c r="AJ95" s="34">
        <f>PXIL!S95</f>
        <v>0</v>
      </c>
      <c r="AK95" s="34">
        <f>RTM_IEX!M95</f>
        <v>2.72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0.69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19.403955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0.19829880400000002</v>
      </c>
      <c r="AD96">
        <f t="shared" si="4"/>
        <v>22.335656195999999</v>
      </c>
      <c r="AE96">
        <v>0</v>
      </c>
      <c r="AF96" s="24"/>
      <c r="AG96">
        <f t="shared" si="5"/>
        <v>22.335656195999999</v>
      </c>
      <c r="AI96" s="34">
        <f>PXIL!M96</f>
        <v>0</v>
      </c>
      <c r="AJ96" s="34">
        <f>PXIL!S96</f>
        <v>0</v>
      </c>
      <c r="AK96" s="34">
        <f>RTM_IEX!M96</f>
        <v>1.65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0.47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19.403955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0.81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0.18941080400000002</v>
      </c>
      <c r="AD97">
        <f t="shared" si="4"/>
        <v>21.334544195999996</v>
      </c>
      <c r="AE97">
        <v>0</v>
      </c>
      <c r="AF97" s="24"/>
      <c r="AG97">
        <f t="shared" si="5"/>
        <v>21.334544195999996</v>
      </c>
      <c r="AI97" s="34">
        <f>PXIL!M97</f>
        <v>0</v>
      </c>
      <c r="AJ97" s="34">
        <f>PXIL!S97</f>
        <v>0</v>
      </c>
      <c r="AK97" s="34">
        <f>RTM_IEX!M97</f>
        <v>0.97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0.34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18.948748999999999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0.1667489912</v>
      </c>
      <c r="AD98">
        <f t="shared" si="4"/>
        <v>18.782000008800001</v>
      </c>
      <c r="AE98">
        <v>0</v>
      </c>
      <c r="AF98" s="24"/>
      <c r="AG98">
        <f t="shared" si="5"/>
        <v>18.782000008800001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0.45376019599999995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2.16575E-2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4.4636257248000001E-3</v>
      </c>
      <c r="AD99">
        <f t="shared" si="6"/>
        <v>0.5027665702752</v>
      </c>
      <c r="AE99">
        <f t="shared" ref="AE99:AR99" si="8">SUM(AE3:AE98)/4000</f>
        <v>0</v>
      </c>
      <c r="AG99">
        <f t="shared" si="8"/>
        <v>0.5027665702752</v>
      </c>
      <c r="AI99">
        <f t="shared" si="8"/>
        <v>0</v>
      </c>
      <c r="AJ99">
        <f t="shared" si="8"/>
        <v>0</v>
      </c>
      <c r="AK99">
        <f t="shared" si="8"/>
        <v>1.03675E-2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2.1445000000000002E-2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45185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'[1]16'!B5</f>
        <v>265</v>
      </c>
      <c r="C3" s="16">
        <f>'[1]16'!C5</f>
        <v>0</v>
      </c>
      <c r="D3" s="16">
        <f>'[1]16'!D5</f>
        <v>50</v>
      </c>
      <c r="E3" s="16">
        <f>'[1]16'!E5</f>
        <v>0</v>
      </c>
      <c r="F3" s="15">
        <f>SUM(B3:E3)</f>
        <v>315</v>
      </c>
      <c r="G3" s="15">
        <f>'[1]16'!H5</f>
        <v>148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148</v>
      </c>
      <c r="L3" s="18">
        <f>frq!C3</f>
        <v>1</v>
      </c>
      <c r="M3" s="16">
        <f t="shared" ref="M3:M34" si="0">IF($L3=1,G3,IF(AND($L3=0.985,G3&gt;0.985*B3),B3*0.985,IF(AND($L3=0.965,G3&gt;0.965*B3),0.965*B3,G3)))</f>
        <v>148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148</v>
      </c>
    </row>
    <row r="4" spans="1:18">
      <c r="A4" s="8" t="s">
        <v>46</v>
      </c>
      <c r="B4" s="15">
        <f>'[1]16'!B6</f>
        <v>265</v>
      </c>
      <c r="C4" s="16">
        <f>'[1]16'!C6</f>
        <v>0</v>
      </c>
      <c r="D4" s="16">
        <f>'[1]16'!D6</f>
        <v>50</v>
      </c>
      <c r="E4" s="16">
        <f>'[1]16'!E6</f>
        <v>0</v>
      </c>
      <c r="F4" s="15">
        <f>SUM(B4:E4)</f>
        <v>315</v>
      </c>
      <c r="G4" s="15">
        <f>'[1]16'!H6</f>
        <v>148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148</v>
      </c>
      <c r="L4" s="18">
        <f>frq!C4</f>
        <v>1</v>
      </c>
      <c r="M4" s="16">
        <f t="shared" si="0"/>
        <v>148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148</v>
      </c>
    </row>
    <row r="5" spans="1:18">
      <c r="A5" s="8" t="s">
        <v>47</v>
      </c>
      <c r="B5" s="15">
        <f>'[1]16'!B7</f>
        <v>265</v>
      </c>
      <c r="C5" s="16">
        <f>'[1]16'!C7</f>
        <v>0</v>
      </c>
      <c r="D5" s="16">
        <f>'[1]16'!D7</f>
        <v>50</v>
      </c>
      <c r="E5" s="16">
        <f>'[1]16'!E7</f>
        <v>0</v>
      </c>
      <c r="F5" s="15">
        <f t="shared" ref="F5:F68" si="6">SUM(B5:E5)</f>
        <v>315</v>
      </c>
      <c r="G5" s="15">
        <f>'[1]16'!H7</f>
        <v>150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5"/>
    </row>
    <row r="6" spans="1:18">
      <c r="A6" s="8" t="s">
        <v>48</v>
      </c>
      <c r="B6" s="15">
        <f>'[1]16'!B8</f>
        <v>265</v>
      </c>
      <c r="C6" s="16">
        <f>'[1]16'!C8</f>
        <v>0</v>
      </c>
      <c r="D6" s="16">
        <f>'[1]16'!D8</f>
        <v>50</v>
      </c>
      <c r="E6" s="16">
        <f>'[1]16'!E8</f>
        <v>0</v>
      </c>
      <c r="F6" s="15">
        <f t="shared" si="6"/>
        <v>315</v>
      </c>
      <c r="G6" s="15">
        <f>'[1]16'!H8</f>
        <v>150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'[1]16'!B9</f>
        <v>265</v>
      </c>
      <c r="C7" s="16">
        <f>'[1]16'!C9</f>
        <v>0</v>
      </c>
      <c r="D7" s="16">
        <f>'[1]16'!D9</f>
        <v>50</v>
      </c>
      <c r="E7" s="16">
        <f>'[1]16'!E9</f>
        <v>0</v>
      </c>
      <c r="F7" s="15">
        <f t="shared" si="6"/>
        <v>315</v>
      </c>
      <c r="G7" s="15">
        <f>'[1]16'!H9</f>
        <v>150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'[1]16'!B10</f>
        <v>265</v>
      </c>
      <c r="C8" s="16">
        <f>'[1]16'!C10</f>
        <v>0</v>
      </c>
      <c r="D8" s="16">
        <f>'[1]16'!D10</f>
        <v>50</v>
      </c>
      <c r="E8" s="16">
        <f>'[1]16'!E10</f>
        <v>0</v>
      </c>
      <c r="F8" s="15">
        <f t="shared" si="6"/>
        <v>315</v>
      </c>
      <c r="G8" s="15">
        <f>'[1]16'!H10</f>
        <v>150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'[1]16'!B11</f>
        <v>265</v>
      </c>
      <c r="C9" s="16">
        <f>'[1]16'!C11</f>
        <v>0</v>
      </c>
      <c r="D9" s="16">
        <f>'[1]16'!D11</f>
        <v>50</v>
      </c>
      <c r="E9" s="16">
        <f>'[1]16'!E11</f>
        <v>0</v>
      </c>
      <c r="F9" s="15">
        <f t="shared" si="6"/>
        <v>315</v>
      </c>
      <c r="G9" s="15">
        <f>'[1]16'!H11</f>
        <v>150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'[1]16'!B12</f>
        <v>265</v>
      </c>
      <c r="C10" s="16">
        <f>'[1]16'!C12</f>
        <v>0</v>
      </c>
      <c r="D10" s="16">
        <f>'[1]16'!D12</f>
        <v>50</v>
      </c>
      <c r="E10" s="16">
        <f>'[1]16'!E12</f>
        <v>0</v>
      </c>
      <c r="F10" s="15">
        <f t="shared" si="6"/>
        <v>315</v>
      </c>
      <c r="G10" s="15">
        <f>'[1]16'!H12</f>
        <v>150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'[1]16'!B13</f>
        <v>265</v>
      </c>
      <c r="C11" s="16">
        <f>'[1]16'!C13</f>
        <v>0</v>
      </c>
      <c r="D11" s="16">
        <f>'[1]16'!D13</f>
        <v>50</v>
      </c>
      <c r="E11" s="16">
        <f>'[1]16'!E13</f>
        <v>0</v>
      </c>
      <c r="F11" s="15">
        <f t="shared" si="6"/>
        <v>315</v>
      </c>
      <c r="G11" s="15">
        <f>'[1]16'!H13</f>
        <v>150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'[1]16'!B14</f>
        <v>265</v>
      </c>
      <c r="C12" s="16">
        <f>'[1]16'!C14</f>
        <v>0</v>
      </c>
      <c r="D12" s="16">
        <f>'[1]16'!D14</f>
        <v>50</v>
      </c>
      <c r="E12" s="16">
        <f>'[1]16'!E14</f>
        <v>0</v>
      </c>
      <c r="F12" s="15">
        <f t="shared" si="6"/>
        <v>315</v>
      </c>
      <c r="G12" s="15">
        <f>'[1]16'!H14</f>
        <v>150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'[1]16'!B15</f>
        <v>265</v>
      </c>
      <c r="C13" s="16">
        <f>'[1]16'!C15</f>
        <v>0</v>
      </c>
      <c r="D13" s="16">
        <f>'[1]16'!D15</f>
        <v>50</v>
      </c>
      <c r="E13" s="16">
        <f>'[1]16'!E15</f>
        <v>0</v>
      </c>
      <c r="F13" s="15">
        <f t="shared" si="6"/>
        <v>315</v>
      </c>
      <c r="G13" s="15">
        <f>'[1]16'!H15</f>
        <v>150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'[1]16'!B16</f>
        <v>265</v>
      </c>
      <c r="C14" s="16">
        <f>'[1]16'!C16</f>
        <v>0</v>
      </c>
      <c r="D14" s="16">
        <f>'[1]16'!D16</f>
        <v>50</v>
      </c>
      <c r="E14" s="16">
        <f>'[1]16'!E16</f>
        <v>0</v>
      </c>
      <c r="F14" s="15">
        <f t="shared" si="6"/>
        <v>315</v>
      </c>
      <c r="G14" s="15">
        <f>'[1]16'!H16</f>
        <v>150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'[1]16'!B17</f>
        <v>265</v>
      </c>
      <c r="C15" s="16">
        <f>'[1]16'!C17</f>
        <v>0</v>
      </c>
      <c r="D15" s="16">
        <f>'[1]16'!D17</f>
        <v>50</v>
      </c>
      <c r="E15" s="16">
        <f>'[1]16'!E17</f>
        <v>0</v>
      </c>
      <c r="F15" s="15">
        <f t="shared" si="6"/>
        <v>315</v>
      </c>
      <c r="G15" s="15">
        <f>'[1]16'!H17</f>
        <v>150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'[1]16'!B18</f>
        <v>265</v>
      </c>
      <c r="C16" s="16">
        <f>'[1]16'!C18</f>
        <v>0</v>
      </c>
      <c r="D16" s="16">
        <f>'[1]16'!D18</f>
        <v>50</v>
      </c>
      <c r="E16" s="16">
        <f>'[1]16'!E18</f>
        <v>0</v>
      </c>
      <c r="F16" s="15">
        <f t="shared" si="6"/>
        <v>315</v>
      </c>
      <c r="G16" s="15">
        <f>'[1]16'!H18</f>
        <v>150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'[1]16'!B19</f>
        <v>265</v>
      </c>
      <c r="C17" s="16">
        <f>'[1]16'!C19</f>
        <v>0</v>
      </c>
      <c r="D17" s="16">
        <f>'[1]16'!D19</f>
        <v>50</v>
      </c>
      <c r="E17" s="16">
        <f>'[1]16'!E19</f>
        <v>0</v>
      </c>
      <c r="F17" s="15">
        <f t="shared" si="6"/>
        <v>315</v>
      </c>
      <c r="G17" s="15">
        <f>'[1]16'!H19</f>
        <v>150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'[1]16'!B20</f>
        <v>265</v>
      </c>
      <c r="C18" s="16">
        <f>'[1]16'!C20</f>
        <v>0</v>
      </c>
      <c r="D18" s="16">
        <f>'[1]16'!D20</f>
        <v>50</v>
      </c>
      <c r="E18" s="16">
        <f>'[1]16'!E20</f>
        <v>0</v>
      </c>
      <c r="F18" s="15">
        <f t="shared" si="6"/>
        <v>315</v>
      </c>
      <c r="G18" s="15">
        <f>'[1]16'!H20</f>
        <v>150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'[1]16'!B21</f>
        <v>265</v>
      </c>
      <c r="C19" s="16">
        <f>'[1]16'!C21</f>
        <v>0</v>
      </c>
      <c r="D19" s="16">
        <f>'[1]16'!D21</f>
        <v>50</v>
      </c>
      <c r="E19" s="16">
        <f>'[1]16'!E21</f>
        <v>0</v>
      </c>
      <c r="F19" s="15">
        <f t="shared" si="6"/>
        <v>315</v>
      </c>
      <c r="G19" s="15">
        <f>'[1]16'!H21</f>
        <v>150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'[1]16'!B22</f>
        <v>265</v>
      </c>
      <c r="C20" s="16">
        <f>'[1]16'!C22</f>
        <v>0</v>
      </c>
      <c r="D20" s="16">
        <f>'[1]16'!D22</f>
        <v>50</v>
      </c>
      <c r="E20" s="16">
        <f>'[1]16'!E22</f>
        <v>0</v>
      </c>
      <c r="F20" s="15">
        <f t="shared" si="6"/>
        <v>315</v>
      </c>
      <c r="G20" s="15">
        <f>'[1]16'!H22</f>
        <v>150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</row>
    <row r="21" spans="1:17">
      <c r="A21" s="8" t="s">
        <v>63</v>
      </c>
      <c r="B21" s="15">
        <f>'[1]16'!B23</f>
        <v>265</v>
      </c>
      <c r="C21" s="16">
        <f>'[1]16'!C23</f>
        <v>0</v>
      </c>
      <c r="D21" s="16">
        <f>'[1]16'!D23</f>
        <v>50</v>
      </c>
      <c r="E21" s="16">
        <f>'[1]16'!E23</f>
        <v>0</v>
      </c>
      <c r="F21" s="15">
        <f t="shared" si="6"/>
        <v>315</v>
      </c>
      <c r="G21" s="15">
        <f>'[1]16'!H23</f>
        <v>150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'[1]16'!B24</f>
        <v>265</v>
      </c>
      <c r="C22" s="16">
        <f>'[1]16'!C24</f>
        <v>0</v>
      </c>
      <c r="D22" s="16">
        <f>'[1]16'!D24</f>
        <v>50</v>
      </c>
      <c r="E22" s="16">
        <f>'[1]16'!E24</f>
        <v>0</v>
      </c>
      <c r="F22" s="15">
        <f t="shared" si="6"/>
        <v>315</v>
      </c>
      <c r="G22" s="15">
        <f>'[1]16'!H24</f>
        <v>150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'[1]16'!B25</f>
        <v>265</v>
      </c>
      <c r="C23" s="16">
        <f>'[1]16'!C25</f>
        <v>0</v>
      </c>
      <c r="D23" s="16">
        <f>'[1]16'!D25</f>
        <v>50</v>
      </c>
      <c r="E23" s="16">
        <f>'[1]16'!E25</f>
        <v>0</v>
      </c>
      <c r="F23" s="15">
        <f t="shared" si="6"/>
        <v>315</v>
      </c>
      <c r="G23" s="15">
        <f>'[1]16'!H25</f>
        <v>150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'[1]16'!B26</f>
        <v>265</v>
      </c>
      <c r="C24" s="16">
        <f>'[1]16'!C26</f>
        <v>0</v>
      </c>
      <c r="D24" s="16">
        <f>'[1]16'!D26</f>
        <v>50</v>
      </c>
      <c r="E24" s="16">
        <f>'[1]16'!E26</f>
        <v>0</v>
      </c>
      <c r="F24" s="15">
        <f t="shared" si="6"/>
        <v>315</v>
      </c>
      <c r="G24" s="15">
        <f>'[1]16'!H26</f>
        <v>150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'[1]16'!B27</f>
        <v>265</v>
      </c>
      <c r="C25" s="16">
        <f>'[1]16'!C27</f>
        <v>0</v>
      </c>
      <c r="D25" s="16">
        <f>'[1]16'!D27</f>
        <v>50</v>
      </c>
      <c r="E25" s="16">
        <f>'[1]16'!E27</f>
        <v>0</v>
      </c>
      <c r="F25" s="15">
        <f t="shared" si="6"/>
        <v>315</v>
      </c>
      <c r="G25" s="15">
        <f>'[1]16'!H27</f>
        <v>150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</row>
    <row r="26" spans="1:17">
      <c r="A26" s="8" t="s">
        <v>68</v>
      </c>
      <c r="B26" s="15">
        <f>'[1]16'!B28</f>
        <v>265</v>
      </c>
      <c r="C26" s="16">
        <f>'[1]16'!C28</f>
        <v>0</v>
      </c>
      <c r="D26" s="16">
        <f>'[1]16'!D28</f>
        <v>50</v>
      </c>
      <c r="E26" s="16">
        <f>'[1]16'!E28</f>
        <v>0</v>
      </c>
      <c r="F26" s="15">
        <f t="shared" si="6"/>
        <v>315</v>
      </c>
      <c r="G26" s="15">
        <f>'[1]16'!H28</f>
        <v>150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'[1]16'!B29</f>
        <v>265</v>
      </c>
      <c r="C27" s="16">
        <f>'[1]16'!C29</f>
        <v>0</v>
      </c>
      <c r="D27" s="16">
        <f>'[1]16'!D29</f>
        <v>50</v>
      </c>
      <c r="E27" s="16">
        <f>'[1]16'!E29</f>
        <v>0</v>
      </c>
      <c r="F27" s="15">
        <f t="shared" si="6"/>
        <v>315</v>
      </c>
      <c r="G27" s="15">
        <f>'[1]16'!H29</f>
        <v>150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150</v>
      </c>
      <c r="L27" s="18">
        <f>frq!C27</f>
        <v>1</v>
      </c>
      <c r="M27" s="16">
        <f t="shared" si="0"/>
        <v>150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150</v>
      </c>
    </row>
    <row r="28" spans="1:17">
      <c r="A28" s="8" t="s">
        <v>70</v>
      </c>
      <c r="B28" s="15">
        <f>'[1]16'!B30</f>
        <v>265</v>
      </c>
      <c r="C28" s="16">
        <f>'[1]16'!C30</f>
        <v>0</v>
      </c>
      <c r="D28" s="16">
        <f>'[1]16'!D30</f>
        <v>50</v>
      </c>
      <c r="E28" s="16">
        <f>'[1]16'!E30</f>
        <v>0</v>
      </c>
      <c r="F28" s="15">
        <f t="shared" si="6"/>
        <v>315</v>
      </c>
      <c r="G28" s="15">
        <f>'[1]16'!H30</f>
        <v>150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150</v>
      </c>
      <c r="L28" s="18">
        <f>frq!C28</f>
        <v>1</v>
      </c>
      <c r="M28" s="16">
        <f t="shared" si="0"/>
        <v>150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150</v>
      </c>
    </row>
    <row r="29" spans="1:17">
      <c r="A29" s="8" t="s">
        <v>71</v>
      </c>
      <c r="B29" s="15">
        <f>'[1]16'!B31</f>
        <v>265</v>
      </c>
      <c r="C29" s="16">
        <f>'[1]16'!C31</f>
        <v>0</v>
      </c>
      <c r="D29" s="16">
        <f>'[1]16'!D31</f>
        <v>50</v>
      </c>
      <c r="E29" s="16">
        <f>'[1]16'!E31</f>
        <v>0</v>
      </c>
      <c r="F29" s="15">
        <f t="shared" si="6"/>
        <v>315</v>
      </c>
      <c r="G29" s="15">
        <f>'[1]16'!H31</f>
        <v>150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150</v>
      </c>
      <c r="L29" s="18">
        <f>frq!C29</f>
        <v>1</v>
      </c>
      <c r="M29" s="16">
        <f t="shared" si="0"/>
        <v>150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'[1]16'!B32</f>
        <v>265</v>
      </c>
      <c r="C30" s="16">
        <f>'[1]16'!C32</f>
        <v>0</v>
      </c>
      <c r="D30" s="16">
        <f>'[1]16'!D32</f>
        <v>50</v>
      </c>
      <c r="E30" s="16">
        <f>'[1]16'!E32</f>
        <v>0</v>
      </c>
      <c r="F30" s="15">
        <f t="shared" si="6"/>
        <v>315</v>
      </c>
      <c r="G30" s="15">
        <f>'[1]16'!H32</f>
        <v>150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</row>
    <row r="31" spans="1:17">
      <c r="A31" s="8" t="s">
        <v>73</v>
      </c>
      <c r="B31" s="15">
        <f>'[1]16'!B33</f>
        <v>265</v>
      </c>
      <c r="C31" s="16">
        <f>'[1]16'!C33</f>
        <v>0</v>
      </c>
      <c r="D31" s="16">
        <f>'[1]16'!D33</f>
        <v>50</v>
      </c>
      <c r="E31" s="16">
        <f>'[1]16'!E33</f>
        <v>0</v>
      </c>
      <c r="F31" s="15">
        <f t="shared" si="6"/>
        <v>315</v>
      </c>
      <c r="G31" s="15">
        <f>'[1]16'!H33</f>
        <v>150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'[1]16'!B34</f>
        <v>265</v>
      </c>
      <c r="C32" s="16">
        <f>'[1]16'!C34</f>
        <v>0</v>
      </c>
      <c r="D32" s="16">
        <f>'[1]16'!D34</f>
        <v>50</v>
      </c>
      <c r="E32" s="16">
        <f>'[1]16'!E34</f>
        <v>0</v>
      </c>
      <c r="F32" s="15">
        <f t="shared" si="6"/>
        <v>315</v>
      </c>
      <c r="G32" s="15">
        <f>'[1]16'!H34</f>
        <v>150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'[1]16'!B35</f>
        <v>265</v>
      </c>
      <c r="C33" s="16">
        <f>'[1]16'!C35</f>
        <v>0</v>
      </c>
      <c r="D33" s="16">
        <f>'[1]16'!D35</f>
        <v>50</v>
      </c>
      <c r="E33" s="16">
        <f>'[1]16'!E35</f>
        <v>0</v>
      </c>
      <c r="F33" s="15">
        <f t="shared" si="6"/>
        <v>315</v>
      </c>
      <c r="G33" s="15">
        <f>'[1]16'!H35</f>
        <v>150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'[1]16'!B36</f>
        <v>265</v>
      </c>
      <c r="C34" s="16">
        <f>'[1]16'!C36</f>
        <v>0</v>
      </c>
      <c r="D34" s="16">
        <f>'[1]16'!D36</f>
        <v>50</v>
      </c>
      <c r="E34" s="16">
        <f>'[1]16'!E36</f>
        <v>0</v>
      </c>
      <c r="F34" s="15">
        <f t="shared" si="6"/>
        <v>315</v>
      </c>
      <c r="G34" s="15">
        <f>'[1]16'!H36</f>
        <v>150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'[1]16'!B37</f>
        <v>265</v>
      </c>
      <c r="C35" s="16">
        <f>'[1]16'!C37</f>
        <v>0</v>
      </c>
      <c r="D35" s="16">
        <f>'[1]16'!D37</f>
        <v>50</v>
      </c>
      <c r="E35" s="16">
        <f>'[1]16'!E37</f>
        <v>0</v>
      </c>
      <c r="F35" s="15">
        <f t="shared" si="6"/>
        <v>315</v>
      </c>
      <c r="G35" s="15">
        <f>'[1]16'!H37</f>
        <v>150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'[1]16'!B38</f>
        <v>265</v>
      </c>
      <c r="C36" s="16">
        <f>'[1]16'!C38</f>
        <v>0</v>
      </c>
      <c r="D36" s="16">
        <f>'[1]16'!D38</f>
        <v>50</v>
      </c>
      <c r="E36" s="16">
        <f>'[1]16'!E38</f>
        <v>0</v>
      </c>
      <c r="F36" s="15">
        <f t="shared" si="6"/>
        <v>315</v>
      </c>
      <c r="G36" s="15">
        <f>'[1]16'!H38</f>
        <v>150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'[1]16'!B39</f>
        <v>265</v>
      </c>
      <c r="C37" s="16">
        <f>'[1]16'!C39</f>
        <v>0</v>
      </c>
      <c r="D37" s="16">
        <f>'[1]16'!D39</f>
        <v>50</v>
      </c>
      <c r="E37" s="16">
        <f>'[1]16'!E39</f>
        <v>0</v>
      </c>
      <c r="F37" s="15">
        <f t="shared" si="6"/>
        <v>315</v>
      </c>
      <c r="G37" s="15">
        <f>'[1]16'!H39</f>
        <v>150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'[1]16'!B40</f>
        <v>265</v>
      </c>
      <c r="C38" s="16">
        <f>'[1]16'!C40</f>
        <v>0</v>
      </c>
      <c r="D38" s="16">
        <f>'[1]16'!D40</f>
        <v>50</v>
      </c>
      <c r="E38" s="16">
        <f>'[1]16'!E40</f>
        <v>0</v>
      </c>
      <c r="F38" s="15">
        <f t="shared" si="6"/>
        <v>315</v>
      </c>
      <c r="G38" s="15">
        <f>'[1]16'!H40</f>
        <v>150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'[1]16'!B41</f>
        <v>265</v>
      </c>
      <c r="C39" s="16">
        <f>'[1]16'!C41</f>
        <v>0</v>
      </c>
      <c r="D39" s="16">
        <f>'[1]16'!D41</f>
        <v>50</v>
      </c>
      <c r="E39" s="16">
        <f>'[1]16'!E41</f>
        <v>0</v>
      </c>
      <c r="F39" s="15">
        <f t="shared" si="6"/>
        <v>315</v>
      </c>
      <c r="G39" s="15">
        <f>'[1]16'!H41</f>
        <v>150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'[1]16'!B42</f>
        <v>265</v>
      </c>
      <c r="C40" s="16">
        <f>'[1]16'!C42</f>
        <v>0</v>
      </c>
      <c r="D40" s="16">
        <f>'[1]16'!D42</f>
        <v>50</v>
      </c>
      <c r="E40" s="16">
        <f>'[1]16'!E42</f>
        <v>0</v>
      </c>
      <c r="F40" s="15">
        <f t="shared" si="6"/>
        <v>315</v>
      </c>
      <c r="G40" s="15">
        <f>'[1]16'!H42</f>
        <v>150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'[1]16'!B43</f>
        <v>265</v>
      </c>
      <c r="C41" s="16">
        <f>'[1]16'!C43</f>
        <v>0</v>
      </c>
      <c r="D41" s="16">
        <f>'[1]16'!D43</f>
        <v>50</v>
      </c>
      <c r="E41" s="16">
        <f>'[1]16'!E43</f>
        <v>0</v>
      </c>
      <c r="F41" s="15">
        <f t="shared" si="6"/>
        <v>315</v>
      </c>
      <c r="G41" s="15">
        <f>'[1]16'!H43</f>
        <v>150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'[1]16'!B44</f>
        <v>265</v>
      </c>
      <c r="C42" s="16">
        <f>'[1]16'!C44</f>
        <v>0</v>
      </c>
      <c r="D42" s="16">
        <f>'[1]16'!D44</f>
        <v>50</v>
      </c>
      <c r="E42" s="16">
        <f>'[1]16'!E44</f>
        <v>0</v>
      </c>
      <c r="F42" s="15">
        <f t="shared" si="6"/>
        <v>315</v>
      </c>
      <c r="G42" s="15">
        <f>'[1]16'!H44</f>
        <v>150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'[1]16'!B45</f>
        <v>265</v>
      </c>
      <c r="C43" s="16">
        <f>'[1]16'!C45</f>
        <v>0</v>
      </c>
      <c r="D43" s="16">
        <f>'[1]16'!D45</f>
        <v>50</v>
      </c>
      <c r="E43" s="16">
        <f>'[1]16'!E45</f>
        <v>0</v>
      </c>
      <c r="F43" s="15">
        <f t="shared" si="6"/>
        <v>315</v>
      </c>
      <c r="G43" s="15">
        <f>'[1]16'!H45</f>
        <v>150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'[1]16'!B46</f>
        <v>265</v>
      </c>
      <c r="C44" s="16">
        <f>'[1]16'!C46</f>
        <v>0</v>
      </c>
      <c r="D44" s="16">
        <f>'[1]16'!D46</f>
        <v>50</v>
      </c>
      <c r="E44" s="16">
        <f>'[1]16'!E46</f>
        <v>0</v>
      </c>
      <c r="F44" s="15">
        <f t="shared" si="6"/>
        <v>315</v>
      </c>
      <c r="G44" s="15">
        <f>'[1]16'!H46</f>
        <v>150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'[1]16'!B47</f>
        <v>265</v>
      </c>
      <c r="C45" s="16">
        <f>'[1]16'!C47</f>
        <v>0</v>
      </c>
      <c r="D45" s="16">
        <f>'[1]16'!D47</f>
        <v>50</v>
      </c>
      <c r="E45" s="16">
        <f>'[1]16'!E47</f>
        <v>0</v>
      </c>
      <c r="F45" s="15">
        <f t="shared" si="6"/>
        <v>315</v>
      </c>
      <c r="G45" s="15">
        <f>'[1]16'!H47</f>
        <v>150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'[1]16'!B48</f>
        <v>265</v>
      </c>
      <c r="C46" s="16">
        <f>'[1]16'!C48</f>
        <v>0</v>
      </c>
      <c r="D46" s="16">
        <f>'[1]16'!D48</f>
        <v>50</v>
      </c>
      <c r="E46" s="16">
        <f>'[1]16'!E48</f>
        <v>0</v>
      </c>
      <c r="F46" s="15">
        <f t="shared" si="6"/>
        <v>315</v>
      </c>
      <c r="G46" s="15">
        <f>'[1]16'!H48</f>
        <v>150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'[1]16'!B49</f>
        <v>265</v>
      </c>
      <c r="C47" s="16">
        <f>'[1]16'!C49</f>
        <v>0</v>
      </c>
      <c r="D47" s="16">
        <f>'[1]16'!D49</f>
        <v>50</v>
      </c>
      <c r="E47" s="16">
        <f>'[1]16'!E49</f>
        <v>0</v>
      </c>
      <c r="F47" s="15">
        <f t="shared" si="6"/>
        <v>315</v>
      </c>
      <c r="G47" s="15">
        <f>'[1]16'!H49</f>
        <v>150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'[1]16'!B50</f>
        <v>265</v>
      </c>
      <c r="C48" s="16">
        <f>'[1]16'!C50</f>
        <v>0</v>
      </c>
      <c r="D48" s="16">
        <f>'[1]16'!D50</f>
        <v>50</v>
      </c>
      <c r="E48" s="16">
        <f>'[1]16'!E50</f>
        <v>0</v>
      </c>
      <c r="F48" s="15">
        <f t="shared" si="6"/>
        <v>315</v>
      </c>
      <c r="G48" s="15">
        <f>'[1]16'!H50</f>
        <v>150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'[1]16'!B51</f>
        <v>265</v>
      </c>
      <c r="C49" s="16">
        <f>'[1]16'!C51</f>
        <v>0</v>
      </c>
      <c r="D49" s="16">
        <f>'[1]16'!D51</f>
        <v>50</v>
      </c>
      <c r="E49" s="16">
        <f>'[1]16'!E51</f>
        <v>0</v>
      </c>
      <c r="F49" s="15">
        <f t="shared" si="6"/>
        <v>315</v>
      </c>
      <c r="G49" s="15">
        <f>'[1]16'!H51</f>
        <v>150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'[1]16'!B52</f>
        <v>265</v>
      </c>
      <c r="C50" s="16">
        <f>'[1]16'!C52</f>
        <v>0</v>
      </c>
      <c r="D50" s="16">
        <f>'[1]16'!D52</f>
        <v>50</v>
      </c>
      <c r="E50" s="16">
        <f>'[1]16'!E52</f>
        <v>0</v>
      </c>
      <c r="F50" s="15">
        <f t="shared" si="6"/>
        <v>315</v>
      </c>
      <c r="G50" s="15">
        <f>'[1]16'!H52</f>
        <v>150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'[1]16'!B53</f>
        <v>265</v>
      </c>
      <c r="C51" s="16">
        <f>'[1]16'!C53</f>
        <v>0</v>
      </c>
      <c r="D51" s="16">
        <f>'[1]16'!D53</f>
        <v>50</v>
      </c>
      <c r="E51" s="16">
        <f>'[1]16'!E53</f>
        <v>0</v>
      </c>
      <c r="F51" s="15">
        <f t="shared" si="6"/>
        <v>315</v>
      </c>
      <c r="G51" s="15">
        <f>'[1]16'!H53</f>
        <v>150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'[1]16'!B54</f>
        <v>265</v>
      </c>
      <c r="C52" s="16">
        <f>'[1]16'!C54</f>
        <v>0</v>
      </c>
      <c r="D52" s="16">
        <f>'[1]16'!D54</f>
        <v>50</v>
      </c>
      <c r="E52" s="16">
        <f>'[1]16'!E54</f>
        <v>0</v>
      </c>
      <c r="F52" s="15">
        <f t="shared" si="6"/>
        <v>315</v>
      </c>
      <c r="G52" s="15">
        <f>'[1]16'!H54</f>
        <v>150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'[1]16'!B55</f>
        <v>265</v>
      </c>
      <c r="C53" s="16">
        <f>'[1]16'!C55</f>
        <v>0</v>
      </c>
      <c r="D53" s="16">
        <f>'[1]16'!D55</f>
        <v>50</v>
      </c>
      <c r="E53" s="16">
        <f>'[1]16'!E55</f>
        <v>0</v>
      </c>
      <c r="F53" s="15">
        <f t="shared" si="6"/>
        <v>315</v>
      </c>
      <c r="G53" s="15">
        <f>'[1]16'!H55</f>
        <v>150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'[1]16'!B56</f>
        <v>265</v>
      </c>
      <c r="C54" s="16">
        <f>'[1]16'!C56</f>
        <v>0</v>
      </c>
      <c r="D54" s="16">
        <f>'[1]16'!D56</f>
        <v>50</v>
      </c>
      <c r="E54" s="16">
        <f>'[1]16'!E56</f>
        <v>0</v>
      </c>
      <c r="F54" s="15">
        <f t="shared" si="6"/>
        <v>315</v>
      </c>
      <c r="G54" s="15">
        <f>'[1]16'!H56</f>
        <v>150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'[1]16'!B57</f>
        <v>265</v>
      </c>
      <c r="C55" s="16">
        <f>'[1]16'!C57</f>
        <v>0</v>
      </c>
      <c r="D55" s="16">
        <f>'[1]16'!D57</f>
        <v>50</v>
      </c>
      <c r="E55" s="16">
        <f>'[1]16'!E57</f>
        <v>0</v>
      </c>
      <c r="F55" s="15">
        <f t="shared" si="6"/>
        <v>315</v>
      </c>
      <c r="G55" s="15">
        <f>'[1]16'!H57</f>
        <v>150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'[1]16'!B58</f>
        <v>265</v>
      </c>
      <c r="C56" s="16">
        <f>'[1]16'!C58</f>
        <v>0</v>
      </c>
      <c r="D56" s="16">
        <f>'[1]16'!D58</f>
        <v>50</v>
      </c>
      <c r="E56" s="16">
        <f>'[1]16'!E58</f>
        <v>0</v>
      </c>
      <c r="F56" s="15">
        <f t="shared" si="6"/>
        <v>315</v>
      </c>
      <c r="G56" s="15">
        <f>'[1]16'!H58</f>
        <v>150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'[1]16'!B59</f>
        <v>265</v>
      </c>
      <c r="C57" s="16">
        <f>'[1]16'!C59</f>
        <v>0</v>
      </c>
      <c r="D57" s="16">
        <f>'[1]16'!D59</f>
        <v>50</v>
      </c>
      <c r="E57" s="16">
        <f>'[1]16'!E59</f>
        <v>0</v>
      </c>
      <c r="F57" s="15">
        <f t="shared" si="6"/>
        <v>315</v>
      </c>
      <c r="G57" s="15">
        <f>'[1]16'!H59</f>
        <v>150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'[1]16'!B60</f>
        <v>265</v>
      </c>
      <c r="C58" s="16">
        <f>'[1]16'!C60</f>
        <v>0</v>
      </c>
      <c r="D58" s="16">
        <f>'[1]16'!D60</f>
        <v>50</v>
      </c>
      <c r="E58" s="16">
        <f>'[1]16'!E60</f>
        <v>0</v>
      </c>
      <c r="F58" s="15">
        <f t="shared" si="6"/>
        <v>315</v>
      </c>
      <c r="G58" s="15">
        <f>'[1]16'!H60</f>
        <v>150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'[1]16'!B61</f>
        <v>265</v>
      </c>
      <c r="C59" s="16">
        <f>'[1]16'!C61</f>
        <v>0</v>
      </c>
      <c r="D59" s="16">
        <f>'[1]16'!D61</f>
        <v>50</v>
      </c>
      <c r="E59" s="16">
        <f>'[1]16'!E61</f>
        <v>0</v>
      </c>
      <c r="F59" s="15">
        <f t="shared" si="6"/>
        <v>315</v>
      </c>
      <c r="G59" s="15">
        <f>'[1]16'!H61</f>
        <v>150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'[1]16'!B62</f>
        <v>265</v>
      </c>
      <c r="C60" s="16">
        <f>'[1]16'!C62</f>
        <v>0</v>
      </c>
      <c r="D60" s="16">
        <f>'[1]16'!D62</f>
        <v>50</v>
      </c>
      <c r="E60" s="16">
        <f>'[1]16'!E62</f>
        <v>0</v>
      </c>
      <c r="F60" s="15">
        <f t="shared" si="6"/>
        <v>315</v>
      </c>
      <c r="G60" s="15">
        <f>'[1]16'!H62</f>
        <v>150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'[1]16'!B63</f>
        <v>265</v>
      </c>
      <c r="C61" s="16">
        <f>'[1]16'!C63</f>
        <v>0</v>
      </c>
      <c r="D61" s="16">
        <f>'[1]16'!D63</f>
        <v>50</v>
      </c>
      <c r="E61" s="16">
        <f>'[1]16'!E63</f>
        <v>0</v>
      </c>
      <c r="F61" s="15">
        <f t="shared" si="6"/>
        <v>315</v>
      </c>
      <c r="G61" s="15">
        <f>'[1]16'!H63</f>
        <v>150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'[1]16'!B64</f>
        <v>265</v>
      </c>
      <c r="C62" s="16">
        <f>'[1]16'!C64</f>
        <v>0</v>
      </c>
      <c r="D62" s="16">
        <f>'[1]16'!D64</f>
        <v>50</v>
      </c>
      <c r="E62" s="16">
        <f>'[1]16'!E64</f>
        <v>0</v>
      </c>
      <c r="F62" s="15">
        <f t="shared" si="6"/>
        <v>315</v>
      </c>
      <c r="G62" s="15">
        <f>'[1]16'!H64</f>
        <v>150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'[1]16'!B65</f>
        <v>265</v>
      </c>
      <c r="C63" s="16">
        <f>'[1]16'!C65</f>
        <v>0</v>
      </c>
      <c r="D63" s="16">
        <f>'[1]16'!D65</f>
        <v>50</v>
      </c>
      <c r="E63" s="16">
        <f>'[1]16'!E65</f>
        <v>0</v>
      </c>
      <c r="F63" s="15">
        <f t="shared" si="6"/>
        <v>315</v>
      </c>
      <c r="G63" s="15">
        <f>'[1]16'!H65</f>
        <v>146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146</v>
      </c>
      <c r="L63" s="18">
        <f>frq!C63</f>
        <v>1</v>
      </c>
      <c r="M63" s="16">
        <f t="shared" si="7"/>
        <v>146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'[1]16'!B66</f>
        <v>265</v>
      </c>
      <c r="C64" s="16">
        <f>'[1]16'!C66</f>
        <v>0</v>
      </c>
      <c r="D64" s="16">
        <f>'[1]16'!D66</f>
        <v>50</v>
      </c>
      <c r="E64" s="16">
        <f>'[1]16'!E66</f>
        <v>0</v>
      </c>
      <c r="F64" s="15">
        <f t="shared" si="6"/>
        <v>315</v>
      </c>
      <c r="G64" s="15">
        <f>'[1]16'!H66</f>
        <v>146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146</v>
      </c>
      <c r="L64" s="18">
        <f>frq!C64</f>
        <v>1</v>
      </c>
      <c r="M64" s="16">
        <f t="shared" si="7"/>
        <v>146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'[1]16'!B67</f>
        <v>265</v>
      </c>
      <c r="C65" s="16">
        <f>'[1]16'!C67</f>
        <v>0</v>
      </c>
      <c r="D65" s="16">
        <f>'[1]16'!D67</f>
        <v>50</v>
      </c>
      <c r="E65" s="16">
        <f>'[1]16'!E67</f>
        <v>0</v>
      </c>
      <c r="F65" s="15">
        <f t="shared" si="6"/>
        <v>315</v>
      </c>
      <c r="G65" s="15">
        <f>'[1]16'!H67</f>
        <v>146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146</v>
      </c>
      <c r="L65" s="18">
        <f>frq!C65</f>
        <v>1</v>
      </c>
      <c r="M65" s="16">
        <f t="shared" si="7"/>
        <v>146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'[1]16'!B68</f>
        <v>265</v>
      </c>
      <c r="C66" s="16">
        <f>'[1]16'!C68</f>
        <v>0</v>
      </c>
      <c r="D66" s="16">
        <f>'[1]16'!D68</f>
        <v>50</v>
      </c>
      <c r="E66" s="16">
        <f>'[1]16'!E68</f>
        <v>0</v>
      </c>
      <c r="F66" s="15">
        <f t="shared" si="6"/>
        <v>315</v>
      </c>
      <c r="G66" s="15">
        <f>'[1]16'!H68</f>
        <v>146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146</v>
      </c>
      <c r="L66" s="18">
        <f>frq!C66</f>
        <v>1</v>
      </c>
      <c r="M66" s="16">
        <f t="shared" si="7"/>
        <v>146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'[1]16'!B69</f>
        <v>265</v>
      </c>
      <c r="C67" s="16">
        <f>'[1]16'!C69</f>
        <v>0</v>
      </c>
      <c r="D67" s="16">
        <f>'[1]16'!D69</f>
        <v>50</v>
      </c>
      <c r="E67" s="16">
        <f>'[1]16'!E69</f>
        <v>0</v>
      </c>
      <c r="F67" s="15">
        <f t="shared" si="6"/>
        <v>315</v>
      </c>
      <c r="G67" s="15">
        <f>'[1]16'!H69</f>
        <v>146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'[1]16'!B70</f>
        <v>265</v>
      </c>
      <c r="C68" s="16">
        <f>'[1]16'!C70</f>
        <v>0</v>
      </c>
      <c r="D68" s="16">
        <f>'[1]16'!D70</f>
        <v>50</v>
      </c>
      <c r="E68" s="16">
        <f>'[1]16'!E70</f>
        <v>0</v>
      </c>
      <c r="F68" s="15">
        <f t="shared" si="6"/>
        <v>315</v>
      </c>
      <c r="G68" s="15">
        <f>'[1]16'!H70</f>
        <v>146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146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'[1]16'!B71</f>
        <v>265</v>
      </c>
      <c r="C69" s="16">
        <f>'[1]16'!C71</f>
        <v>0</v>
      </c>
      <c r="D69" s="16">
        <f>'[1]16'!D71</f>
        <v>50</v>
      </c>
      <c r="E69" s="16">
        <f>'[1]16'!E71</f>
        <v>0</v>
      </c>
      <c r="F69" s="15">
        <f t="shared" ref="F69:F98" si="17">SUM(B69:E69)</f>
        <v>315</v>
      </c>
      <c r="G69" s="15">
        <f>'[1]16'!H71</f>
        <v>146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146</v>
      </c>
      <c r="L69" s="18">
        <f>frq!C69</f>
        <v>1</v>
      </c>
      <c r="M69" s="16">
        <f t="shared" si="11"/>
        <v>146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'[1]16'!B72</f>
        <v>265</v>
      </c>
      <c r="C70" s="16">
        <f>'[1]16'!C72</f>
        <v>0</v>
      </c>
      <c r="D70" s="16">
        <f>'[1]16'!D72</f>
        <v>50</v>
      </c>
      <c r="E70" s="16">
        <f>'[1]16'!E72</f>
        <v>0</v>
      </c>
      <c r="F70" s="15">
        <f t="shared" si="17"/>
        <v>315</v>
      </c>
      <c r="G70" s="15">
        <f>'[1]16'!H72</f>
        <v>146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146</v>
      </c>
      <c r="L70" s="18">
        <f>frq!C70</f>
        <v>1</v>
      </c>
      <c r="M70" s="16">
        <f t="shared" si="11"/>
        <v>146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'[1]16'!B73</f>
        <v>265</v>
      </c>
      <c r="C71" s="16">
        <f>'[1]16'!C73</f>
        <v>0</v>
      </c>
      <c r="D71" s="16">
        <f>'[1]16'!D73</f>
        <v>50</v>
      </c>
      <c r="E71" s="16">
        <f>'[1]16'!E73</f>
        <v>0</v>
      </c>
      <c r="F71" s="15">
        <f t="shared" si="17"/>
        <v>315</v>
      </c>
      <c r="G71" s="15">
        <f>'[1]16'!H73</f>
        <v>146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146</v>
      </c>
      <c r="L71" s="18">
        <f>frq!C71</f>
        <v>1</v>
      </c>
      <c r="M71" s="16">
        <f t="shared" si="11"/>
        <v>146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'[1]16'!B74</f>
        <v>265</v>
      </c>
      <c r="C72" s="16">
        <f>'[1]16'!C74</f>
        <v>0</v>
      </c>
      <c r="D72" s="16">
        <f>'[1]16'!D74</f>
        <v>50</v>
      </c>
      <c r="E72" s="16">
        <f>'[1]16'!E74</f>
        <v>0</v>
      </c>
      <c r="F72" s="15">
        <f t="shared" si="17"/>
        <v>315</v>
      </c>
      <c r="G72" s="15">
        <f>'[1]16'!H74</f>
        <v>150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'[1]16'!B75</f>
        <v>265</v>
      </c>
      <c r="C73" s="16">
        <f>'[1]16'!C75</f>
        <v>0</v>
      </c>
      <c r="D73" s="16">
        <f>'[1]16'!D75</f>
        <v>50</v>
      </c>
      <c r="E73" s="16">
        <f>'[1]16'!E75</f>
        <v>0</v>
      </c>
      <c r="F73" s="15">
        <f t="shared" si="17"/>
        <v>315</v>
      </c>
      <c r="G73" s="15">
        <f>'[1]16'!H75</f>
        <v>150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'[1]16'!B76</f>
        <v>265</v>
      </c>
      <c r="C74" s="16">
        <f>'[1]16'!C76</f>
        <v>0</v>
      </c>
      <c r="D74" s="16">
        <f>'[1]16'!D76</f>
        <v>50</v>
      </c>
      <c r="E74" s="16">
        <f>'[1]16'!E76</f>
        <v>0</v>
      </c>
      <c r="F74" s="15">
        <f t="shared" si="17"/>
        <v>315</v>
      </c>
      <c r="G74" s="15">
        <f>'[1]16'!H76</f>
        <v>150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'[1]16'!B77</f>
        <v>265</v>
      </c>
      <c r="C75" s="16">
        <f>'[1]16'!C77</f>
        <v>0</v>
      </c>
      <c r="D75" s="16">
        <f>'[1]16'!D77</f>
        <v>50</v>
      </c>
      <c r="E75" s="16">
        <f>'[1]16'!E77</f>
        <v>0</v>
      </c>
      <c r="F75" s="15">
        <f t="shared" si="17"/>
        <v>315</v>
      </c>
      <c r="G75" s="15">
        <f>'[1]16'!H77</f>
        <v>152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152</v>
      </c>
      <c r="L75" s="18">
        <f>frq!C75</f>
        <v>1</v>
      </c>
      <c r="M75" s="16">
        <f t="shared" si="11"/>
        <v>152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'[1]16'!B78</f>
        <v>265</v>
      </c>
      <c r="C76" s="16">
        <f>'[1]16'!C78</f>
        <v>0</v>
      </c>
      <c r="D76" s="16">
        <f>'[1]16'!D78</f>
        <v>50</v>
      </c>
      <c r="E76" s="16">
        <f>'[1]16'!E78</f>
        <v>0</v>
      </c>
      <c r="F76" s="15">
        <f t="shared" si="17"/>
        <v>315</v>
      </c>
      <c r="G76" s="15">
        <f>'[1]16'!H78</f>
        <v>152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152</v>
      </c>
      <c r="L76" s="18">
        <f>frq!C76</f>
        <v>1</v>
      </c>
      <c r="M76" s="16">
        <f t="shared" si="11"/>
        <v>152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'[1]16'!B79</f>
        <v>265</v>
      </c>
      <c r="C77" s="16">
        <f>'[1]16'!C79</f>
        <v>0</v>
      </c>
      <c r="D77" s="16">
        <f>'[1]16'!D79</f>
        <v>50</v>
      </c>
      <c r="E77" s="16">
        <f>'[1]16'!E79</f>
        <v>0</v>
      </c>
      <c r="F77" s="15">
        <f t="shared" si="17"/>
        <v>315</v>
      </c>
      <c r="G77" s="15">
        <f>'[1]16'!H79</f>
        <v>152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152</v>
      </c>
      <c r="L77" s="18">
        <f>frq!C77</f>
        <v>1</v>
      </c>
      <c r="M77" s="16">
        <f t="shared" si="11"/>
        <v>152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'[1]16'!B80</f>
        <v>265</v>
      </c>
      <c r="C78" s="16">
        <f>'[1]16'!C80</f>
        <v>0</v>
      </c>
      <c r="D78" s="16">
        <f>'[1]16'!D80</f>
        <v>50</v>
      </c>
      <c r="E78" s="16">
        <f>'[1]16'!E80</f>
        <v>0</v>
      </c>
      <c r="F78" s="15">
        <f t="shared" si="17"/>
        <v>315</v>
      </c>
      <c r="G78" s="15">
        <f>'[1]16'!H80</f>
        <v>152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152</v>
      </c>
      <c r="L78" s="18">
        <f>frq!C78</f>
        <v>1</v>
      </c>
      <c r="M78" s="16">
        <f t="shared" si="11"/>
        <v>152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'[1]16'!B81</f>
        <v>265</v>
      </c>
      <c r="C79" s="16">
        <f>'[1]16'!C81</f>
        <v>0</v>
      </c>
      <c r="D79" s="16">
        <f>'[1]16'!D81</f>
        <v>50</v>
      </c>
      <c r="E79" s="16">
        <f>'[1]16'!E81</f>
        <v>0</v>
      </c>
      <c r="F79" s="15">
        <f t="shared" si="17"/>
        <v>315</v>
      </c>
      <c r="G79" s="15">
        <f>'[1]16'!H81</f>
        <v>152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'[1]16'!B82</f>
        <v>265</v>
      </c>
      <c r="C80" s="16">
        <f>'[1]16'!C82</f>
        <v>0</v>
      </c>
      <c r="D80" s="16">
        <f>'[1]16'!D82</f>
        <v>50</v>
      </c>
      <c r="E80" s="16">
        <f>'[1]16'!E82</f>
        <v>0</v>
      </c>
      <c r="F80" s="15">
        <f t="shared" si="17"/>
        <v>315</v>
      </c>
      <c r="G80" s="15">
        <f>'[1]16'!H82</f>
        <v>152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'[1]16'!B83</f>
        <v>265</v>
      </c>
      <c r="C81" s="16">
        <f>'[1]16'!C83</f>
        <v>0</v>
      </c>
      <c r="D81" s="16">
        <f>'[1]16'!D83</f>
        <v>50</v>
      </c>
      <c r="E81" s="16">
        <f>'[1]16'!E83</f>
        <v>0</v>
      </c>
      <c r="F81" s="15">
        <f t="shared" si="17"/>
        <v>315</v>
      </c>
      <c r="G81" s="15">
        <f>'[1]16'!H83</f>
        <v>152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'[1]16'!B84</f>
        <v>265</v>
      </c>
      <c r="C82" s="16">
        <f>'[1]16'!C84</f>
        <v>0</v>
      </c>
      <c r="D82" s="16">
        <f>'[1]16'!D84</f>
        <v>50</v>
      </c>
      <c r="E82" s="16">
        <f>'[1]16'!E84</f>
        <v>0</v>
      </c>
      <c r="F82" s="15">
        <f t="shared" si="17"/>
        <v>315</v>
      </c>
      <c r="G82" s="15">
        <f>'[1]16'!H84</f>
        <v>151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151</v>
      </c>
      <c r="L82" s="18">
        <f>frq!C82</f>
        <v>1</v>
      </c>
      <c r="M82" s="16">
        <f t="shared" si="11"/>
        <v>151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151</v>
      </c>
    </row>
    <row r="83" spans="1:17">
      <c r="A83" s="8" t="s">
        <v>125</v>
      </c>
      <c r="B83" s="15">
        <f>'[1]16'!B85</f>
        <v>265</v>
      </c>
      <c r="C83" s="16">
        <f>'[1]16'!C85</f>
        <v>0</v>
      </c>
      <c r="D83" s="16">
        <f>'[1]16'!D85</f>
        <v>50</v>
      </c>
      <c r="E83" s="16">
        <f>'[1]16'!E85</f>
        <v>0</v>
      </c>
      <c r="F83" s="15">
        <f t="shared" si="17"/>
        <v>315</v>
      </c>
      <c r="G83" s="15">
        <f>'[1]16'!H85</f>
        <v>151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151</v>
      </c>
      <c r="L83" s="18">
        <f>frq!C83</f>
        <v>1</v>
      </c>
      <c r="M83" s="16">
        <f t="shared" si="11"/>
        <v>151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151</v>
      </c>
    </row>
    <row r="84" spans="1:17">
      <c r="A84" s="8" t="s">
        <v>126</v>
      </c>
      <c r="B84" s="15">
        <f>'[1]16'!B86</f>
        <v>265</v>
      </c>
      <c r="C84" s="16">
        <f>'[1]16'!C86</f>
        <v>0</v>
      </c>
      <c r="D84" s="16">
        <f>'[1]16'!D86</f>
        <v>50</v>
      </c>
      <c r="E84" s="16">
        <f>'[1]16'!E86</f>
        <v>0</v>
      </c>
      <c r="F84" s="15">
        <f t="shared" si="17"/>
        <v>315</v>
      </c>
      <c r="G84" s="15">
        <f>'[1]16'!H86</f>
        <v>151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151</v>
      </c>
      <c r="L84" s="18">
        <f>frq!C84</f>
        <v>1</v>
      </c>
      <c r="M84" s="16">
        <f t="shared" si="11"/>
        <v>151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151</v>
      </c>
    </row>
    <row r="85" spans="1:17">
      <c r="A85" s="8" t="s">
        <v>127</v>
      </c>
      <c r="B85" s="15">
        <f>'[1]16'!B87</f>
        <v>265</v>
      </c>
      <c r="C85" s="16">
        <f>'[1]16'!C87</f>
        <v>0</v>
      </c>
      <c r="D85" s="16">
        <f>'[1]16'!D87</f>
        <v>50</v>
      </c>
      <c r="E85" s="16">
        <f>'[1]16'!E87</f>
        <v>0</v>
      </c>
      <c r="F85" s="15">
        <f t="shared" si="17"/>
        <v>315</v>
      </c>
      <c r="G85" s="15">
        <f>'[1]16'!H87</f>
        <v>152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152</v>
      </c>
      <c r="L85" s="18">
        <f>frq!C85</f>
        <v>1</v>
      </c>
      <c r="M85" s="16">
        <f t="shared" si="11"/>
        <v>152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'[1]16'!B88</f>
        <v>265</v>
      </c>
      <c r="C86" s="16">
        <f>'[1]16'!C88</f>
        <v>0</v>
      </c>
      <c r="D86" s="16">
        <f>'[1]16'!D88</f>
        <v>50</v>
      </c>
      <c r="E86" s="16">
        <f>'[1]16'!E88</f>
        <v>0</v>
      </c>
      <c r="F86" s="15">
        <f t="shared" si="17"/>
        <v>315</v>
      </c>
      <c r="G86" s="15">
        <f>'[1]16'!H88</f>
        <v>152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'[1]16'!B89</f>
        <v>265</v>
      </c>
      <c r="C87" s="16">
        <f>'[1]16'!C89</f>
        <v>0</v>
      </c>
      <c r="D87" s="16">
        <f>'[1]16'!D89</f>
        <v>50</v>
      </c>
      <c r="E87" s="16">
        <f>'[1]16'!E89</f>
        <v>0</v>
      </c>
      <c r="F87" s="15">
        <f t="shared" si="17"/>
        <v>315</v>
      </c>
      <c r="G87" s="15">
        <f>'[1]16'!H89</f>
        <v>152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152</v>
      </c>
      <c r="L87" s="18">
        <f>frq!C87</f>
        <v>1</v>
      </c>
      <c r="M87" s="16">
        <f t="shared" si="11"/>
        <v>152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'[1]16'!B90</f>
        <v>265</v>
      </c>
      <c r="C88" s="16">
        <f>'[1]16'!C90</f>
        <v>0</v>
      </c>
      <c r="D88" s="16">
        <f>'[1]16'!D90</f>
        <v>50</v>
      </c>
      <c r="E88" s="16">
        <f>'[1]16'!E90</f>
        <v>0</v>
      </c>
      <c r="F88" s="15">
        <f t="shared" si="17"/>
        <v>315</v>
      </c>
      <c r="G88" s="15">
        <f>'[1]16'!H90</f>
        <v>152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152</v>
      </c>
      <c r="L88" s="18">
        <f>frq!C88</f>
        <v>1</v>
      </c>
      <c r="M88" s="16">
        <f t="shared" si="11"/>
        <v>152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'[1]16'!B91</f>
        <v>265</v>
      </c>
      <c r="C89" s="16">
        <f>'[1]16'!C91</f>
        <v>0</v>
      </c>
      <c r="D89" s="16">
        <f>'[1]16'!D91</f>
        <v>50</v>
      </c>
      <c r="E89" s="16">
        <f>'[1]16'!E91</f>
        <v>0</v>
      </c>
      <c r="F89" s="15">
        <f t="shared" si="17"/>
        <v>315</v>
      </c>
      <c r="G89" s="15">
        <f>'[1]16'!H91</f>
        <v>152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152</v>
      </c>
      <c r="L89" s="18">
        <f>frq!C89</f>
        <v>1</v>
      </c>
      <c r="M89" s="16">
        <f t="shared" si="11"/>
        <v>152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'[1]16'!B92</f>
        <v>265</v>
      </c>
      <c r="C90" s="16">
        <f>'[1]16'!C92</f>
        <v>0</v>
      </c>
      <c r="D90" s="16">
        <f>'[1]16'!D92</f>
        <v>50</v>
      </c>
      <c r="E90" s="16">
        <f>'[1]16'!E92</f>
        <v>0</v>
      </c>
      <c r="F90" s="15">
        <f t="shared" si="17"/>
        <v>315</v>
      </c>
      <c r="G90" s="15">
        <f>'[1]16'!H92</f>
        <v>152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152</v>
      </c>
      <c r="L90" s="18">
        <f>frq!C90</f>
        <v>1</v>
      </c>
      <c r="M90" s="16">
        <f t="shared" si="11"/>
        <v>152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'[1]16'!B93</f>
        <v>265</v>
      </c>
      <c r="C91" s="16">
        <f>'[1]16'!C93</f>
        <v>0</v>
      </c>
      <c r="D91" s="16">
        <f>'[1]16'!D93</f>
        <v>50</v>
      </c>
      <c r="E91" s="16">
        <f>'[1]16'!E93</f>
        <v>0</v>
      </c>
      <c r="F91" s="15">
        <f t="shared" si="17"/>
        <v>315</v>
      </c>
      <c r="G91" s="15">
        <f>'[1]16'!H93</f>
        <v>152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'[1]16'!B94</f>
        <v>265</v>
      </c>
      <c r="C92" s="16">
        <f>'[1]16'!C94</f>
        <v>0</v>
      </c>
      <c r="D92" s="16">
        <f>'[1]16'!D94</f>
        <v>50</v>
      </c>
      <c r="E92" s="16">
        <f>'[1]16'!E94</f>
        <v>0</v>
      </c>
      <c r="F92" s="15">
        <f t="shared" si="17"/>
        <v>315</v>
      </c>
      <c r="G92" s="15">
        <f>'[1]16'!H94</f>
        <v>153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153</v>
      </c>
      <c r="L92" s="18">
        <f>frq!C92</f>
        <v>1</v>
      </c>
      <c r="M92" s="16">
        <f t="shared" si="11"/>
        <v>153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153</v>
      </c>
    </row>
    <row r="93" spans="1:17">
      <c r="A93" s="8" t="s">
        <v>135</v>
      </c>
      <c r="B93" s="15">
        <f>'[1]16'!B95</f>
        <v>265</v>
      </c>
      <c r="C93" s="16">
        <f>'[1]16'!C95</f>
        <v>0</v>
      </c>
      <c r="D93" s="16">
        <f>'[1]16'!D95</f>
        <v>50</v>
      </c>
      <c r="E93" s="16">
        <f>'[1]16'!E95</f>
        <v>0</v>
      </c>
      <c r="F93" s="15">
        <f t="shared" si="17"/>
        <v>315</v>
      </c>
      <c r="G93" s="15">
        <f>'[1]16'!H95</f>
        <v>153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153</v>
      </c>
      <c r="L93" s="18">
        <f>frq!C93</f>
        <v>1</v>
      </c>
      <c r="M93" s="16">
        <f t="shared" si="11"/>
        <v>153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153</v>
      </c>
    </row>
    <row r="94" spans="1:17">
      <c r="A94" s="8" t="s">
        <v>136</v>
      </c>
      <c r="B94" s="15">
        <f>'[1]16'!B96</f>
        <v>265</v>
      </c>
      <c r="C94" s="16">
        <f>'[1]16'!C96</f>
        <v>0</v>
      </c>
      <c r="D94" s="16">
        <f>'[1]16'!D96</f>
        <v>50</v>
      </c>
      <c r="E94" s="16">
        <f>'[1]16'!E96</f>
        <v>0</v>
      </c>
      <c r="F94" s="15">
        <f t="shared" si="17"/>
        <v>315</v>
      </c>
      <c r="G94" s="15">
        <f>'[1]16'!H96</f>
        <v>153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153</v>
      </c>
      <c r="L94" s="18">
        <f>frq!C94</f>
        <v>1</v>
      </c>
      <c r="M94" s="16">
        <f t="shared" si="11"/>
        <v>153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153</v>
      </c>
    </row>
    <row r="95" spans="1:17">
      <c r="A95" s="8" t="s">
        <v>137</v>
      </c>
      <c r="B95" s="15">
        <f>'[1]16'!B97</f>
        <v>265</v>
      </c>
      <c r="C95" s="16">
        <f>'[1]16'!C97</f>
        <v>0</v>
      </c>
      <c r="D95" s="16">
        <f>'[1]16'!D97</f>
        <v>50</v>
      </c>
      <c r="E95" s="16">
        <f>'[1]16'!E97</f>
        <v>0</v>
      </c>
      <c r="F95" s="15">
        <f t="shared" si="17"/>
        <v>315</v>
      </c>
      <c r="G95" s="15">
        <f>'[1]16'!H97</f>
        <v>153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153</v>
      </c>
      <c r="L95" s="18">
        <f>frq!C95</f>
        <v>1</v>
      </c>
      <c r="M95" s="16">
        <f t="shared" si="11"/>
        <v>153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153</v>
      </c>
    </row>
    <row r="96" spans="1:17">
      <c r="A96" s="8" t="s">
        <v>138</v>
      </c>
      <c r="B96" s="15">
        <f>'[1]16'!B98</f>
        <v>265</v>
      </c>
      <c r="C96" s="16">
        <f>'[1]16'!C98</f>
        <v>0</v>
      </c>
      <c r="D96" s="16">
        <f>'[1]16'!D98</f>
        <v>50</v>
      </c>
      <c r="E96" s="16">
        <f>'[1]16'!E98</f>
        <v>0</v>
      </c>
      <c r="F96" s="15">
        <f t="shared" si="17"/>
        <v>315</v>
      </c>
      <c r="G96" s="15">
        <f>'[1]16'!H98</f>
        <v>153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153</v>
      </c>
      <c r="L96" s="18">
        <f>frq!C96</f>
        <v>1</v>
      </c>
      <c r="M96" s="16">
        <f t="shared" si="11"/>
        <v>153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153</v>
      </c>
    </row>
    <row r="97" spans="1:17">
      <c r="A97" s="8" t="s">
        <v>139</v>
      </c>
      <c r="B97" s="15">
        <f>'[1]16'!B99</f>
        <v>265</v>
      </c>
      <c r="C97" s="16">
        <f>'[1]16'!C99</f>
        <v>0</v>
      </c>
      <c r="D97" s="16">
        <f>'[1]16'!D99</f>
        <v>50</v>
      </c>
      <c r="E97" s="16">
        <f>'[1]16'!E99</f>
        <v>0</v>
      </c>
      <c r="F97" s="15">
        <f t="shared" si="17"/>
        <v>315</v>
      </c>
      <c r="G97" s="15">
        <f>'[1]16'!H99</f>
        <v>153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153</v>
      </c>
      <c r="L97" s="18">
        <f>frq!C97</f>
        <v>1</v>
      </c>
      <c r="M97" s="16">
        <f t="shared" si="11"/>
        <v>153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153</v>
      </c>
    </row>
    <row r="98" spans="1:17">
      <c r="A98" s="8" t="s">
        <v>140</v>
      </c>
      <c r="B98" s="15">
        <f>'[1]16'!B100</f>
        <v>265</v>
      </c>
      <c r="C98" s="16">
        <f>'[1]16'!C100</f>
        <v>0</v>
      </c>
      <c r="D98" s="16">
        <f>'[1]16'!D100</f>
        <v>50</v>
      </c>
      <c r="E98" s="16">
        <f>'[1]16'!E100</f>
        <v>0</v>
      </c>
      <c r="F98" s="15">
        <f t="shared" si="17"/>
        <v>315</v>
      </c>
      <c r="G98" s="15">
        <f>'[1]16'!H100</f>
        <v>153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153</v>
      </c>
      <c r="L98" s="18">
        <f>frq!C98</f>
        <v>1</v>
      </c>
      <c r="M98" s="16">
        <f t="shared" si="11"/>
        <v>153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153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3.6030000000000002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3.6030000000000002</v>
      </c>
      <c r="L99" s="15">
        <f t="shared" si="18"/>
        <v>2.4E-2</v>
      </c>
      <c r="M99" s="15">
        <f t="shared" si="18"/>
        <v>3.6030000000000002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3.6030000000000002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84" workbookViewId="0">
      <selection activeCell="S109" sqref="S109"/>
    </sheetView>
  </sheetViews>
  <sheetFormatPr defaultRowHeight="15"/>
  <cols>
    <col min="1" max="1" width="13.28515625" bestFit="1" customWidth="1"/>
  </cols>
  <sheetData>
    <row r="1" spans="1:18" ht="39">
      <c r="A1" s="194">
        <f>Allocation_SG!A1</f>
        <v>45185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'[2]16'!B5</f>
        <v>0</v>
      </c>
      <c r="C3" s="196">
        <f>'[2]16'!C5</f>
        <v>60</v>
      </c>
      <c r="D3" s="196">
        <f>'[2]16'!D5</f>
        <v>0</v>
      </c>
      <c r="E3" s="196">
        <f>'[2]16'!E5</f>
        <v>0</v>
      </c>
      <c r="F3" s="15">
        <f>SUM(B3:E3)</f>
        <v>60</v>
      </c>
      <c r="G3" s="195">
        <f>'[2]16'!H5</f>
        <v>0</v>
      </c>
      <c r="H3" s="196">
        <f>'[2]16'!I5</f>
        <v>27</v>
      </c>
      <c r="I3" s="196">
        <f>'[2]16'!J5</f>
        <v>0</v>
      </c>
      <c r="J3" s="196">
        <f>'[2]16'!K5</f>
        <v>0</v>
      </c>
      <c r="K3" s="15">
        <f>SUM(G3:J3)</f>
        <v>27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27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26.6</v>
      </c>
      <c r="R3" s="18">
        <v>0.4</v>
      </c>
    </row>
    <row r="4" spans="1:18">
      <c r="A4" s="8" t="s">
        <v>46</v>
      </c>
      <c r="B4" s="195">
        <f>'[2]16'!B6</f>
        <v>0</v>
      </c>
      <c r="C4" s="196">
        <f>'[2]16'!C6</f>
        <v>60</v>
      </c>
      <c r="D4" s="196">
        <f>'[2]16'!D6</f>
        <v>0</v>
      </c>
      <c r="E4" s="196">
        <f>'[2]16'!E6</f>
        <v>0</v>
      </c>
      <c r="F4" s="15">
        <f>SUM(B4:E4)</f>
        <v>60</v>
      </c>
      <c r="G4" s="195">
        <f>'[2]16'!H6</f>
        <v>0</v>
      </c>
      <c r="H4" s="196">
        <f>'[2]16'!I6</f>
        <v>27</v>
      </c>
      <c r="I4" s="196">
        <f>'[2]16'!J6</f>
        <v>0</v>
      </c>
      <c r="J4" s="196">
        <f>'[2]16'!K6</f>
        <v>0</v>
      </c>
      <c r="K4" s="15">
        <f t="shared" ref="K4:K67" si="3">SUM(G4:J4)</f>
        <v>27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27</v>
      </c>
      <c r="O4" s="16">
        <f t="shared" si="1"/>
        <v>0</v>
      </c>
      <c r="P4" s="16">
        <f t="shared" si="2"/>
        <v>0</v>
      </c>
      <c r="Q4" s="17">
        <f t="shared" ref="Q4:Q67" si="5">SUM(M4:P4)</f>
        <v>26.6</v>
      </c>
      <c r="R4" s="18">
        <v>0.4</v>
      </c>
    </row>
    <row r="5" spans="1:18">
      <c r="A5" s="8" t="s">
        <v>47</v>
      </c>
      <c r="B5" s="195">
        <f>'[2]16'!B7</f>
        <v>0</v>
      </c>
      <c r="C5" s="196">
        <f>'[2]16'!C7</f>
        <v>60</v>
      </c>
      <c r="D5" s="196">
        <f>'[2]16'!D7</f>
        <v>0</v>
      </c>
      <c r="E5" s="196">
        <f>'[2]16'!E7</f>
        <v>0</v>
      </c>
      <c r="F5" s="15">
        <f t="shared" ref="F5:F68" si="6">SUM(B5:E5)</f>
        <v>60</v>
      </c>
      <c r="G5" s="195">
        <f>'[2]16'!H7</f>
        <v>0</v>
      </c>
      <c r="H5" s="196">
        <f>'[2]16'!I7</f>
        <v>27</v>
      </c>
      <c r="I5" s="196">
        <f>'[2]16'!J7</f>
        <v>0</v>
      </c>
      <c r="J5" s="196">
        <f>'[2]16'!K7</f>
        <v>0</v>
      </c>
      <c r="K5" s="15">
        <f t="shared" si="3"/>
        <v>27</v>
      </c>
      <c r="L5" s="18">
        <f>frq!C5</f>
        <v>1</v>
      </c>
      <c r="M5" s="124">
        <f t="shared" si="4"/>
        <v>-0.4</v>
      </c>
      <c r="N5" s="16">
        <f t="shared" si="0"/>
        <v>27</v>
      </c>
      <c r="O5" s="16">
        <f t="shared" si="1"/>
        <v>0</v>
      </c>
      <c r="P5" s="16">
        <f t="shared" si="2"/>
        <v>0</v>
      </c>
      <c r="Q5" s="17">
        <f t="shared" si="5"/>
        <v>26.6</v>
      </c>
      <c r="R5" s="18">
        <v>0.4</v>
      </c>
    </row>
    <row r="6" spans="1:18">
      <c r="A6" s="8" t="s">
        <v>48</v>
      </c>
      <c r="B6" s="195">
        <f>'[2]16'!B8</f>
        <v>0</v>
      </c>
      <c r="C6" s="196">
        <f>'[2]16'!C8</f>
        <v>60</v>
      </c>
      <c r="D6" s="196">
        <f>'[2]16'!D8</f>
        <v>0</v>
      </c>
      <c r="E6" s="196">
        <f>'[2]16'!E8</f>
        <v>0</v>
      </c>
      <c r="F6" s="15">
        <f t="shared" si="6"/>
        <v>60</v>
      </c>
      <c r="G6" s="195">
        <f>'[2]16'!H8</f>
        <v>0</v>
      </c>
      <c r="H6" s="196">
        <f>'[2]16'!I8</f>
        <v>27</v>
      </c>
      <c r="I6" s="196">
        <f>'[2]16'!J8</f>
        <v>0</v>
      </c>
      <c r="J6" s="196">
        <f>'[2]16'!K8</f>
        <v>0</v>
      </c>
      <c r="K6" s="15">
        <f t="shared" si="3"/>
        <v>27</v>
      </c>
      <c r="L6" s="18">
        <f>frq!C6</f>
        <v>1</v>
      </c>
      <c r="M6" s="124">
        <f t="shared" si="4"/>
        <v>-0.4</v>
      </c>
      <c r="N6" s="16">
        <f t="shared" si="0"/>
        <v>27</v>
      </c>
      <c r="O6" s="16">
        <f t="shared" si="1"/>
        <v>0</v>
      </c>
      <c r="P6" s="16">
        <f t="shared" si="2"/>
        <v>0</v>
      </c>
      <c r="Q6" s="17">
        <f t="shared" si="5"/>
        <v>26.6</v>
      </c>
      <c r="R6" s="18">
        <v>0.4</v>
      </c>
    </row>
    <row r="7" spans="1:18">
      <c r="A7" s="8" t="s">
        <v>49</v>
      </c>
      <c r="B7" s="195">
        <f>'[2]16'!B9</f>
        <v>0</v>
      </c>
      <c r="C7" s="196">
        <f>'[2]16'!C9</f>
        <v>60</v>
      </c>
      <c r="D7" s="196">
        <f>'[2]16'!D9</f>
        <v>0</v>
      </c>
      <c r="E7" s="196">
        <f>'[2]16'!E9</f>
        <v>0</v>
      </c>
      <c r="F7" s="15">
        <f t="shared" si="6"/>
        <v>60</v>
      </c>
      <c r="G7" s="195">
        <f>'[2]16'!H9</f>
        <v>0</v>
      </c>
      <c r="H7" s="196">
        <f>'[2]16'!I9</f>
        <v>27</v>
      </c>
      <c r="I7" s="196">
        <f>'[2]16'!J9</f>
        <v>0</v>
      </c>
      <c r="J7" s="196">
        <f>'[2]16'!K9</f>
        <v>0</v>
      </c>
      <c r="K7" s="15">
        <f t="shared" si="3"/>
        <v>27</v>
      </c>
      <c r="L7" s="18">
        <f>frq!C7</f>
        <v>1</v>
      </c>
      <c r="M7" s="124">
        <f t="shared" si="4"/>
        <v>-0.4</v>
      </c>
      <c r="N7" s="16">
        <f t="shared" si="0"/>
        <v>27</v>
      </c>
      <c r="O7" s="16">
        <f t="shared" si="1"/>
        <v>0</v>
      </c>
      <c r="P7" s="16">
        <f t="shared" si="2"/>
        <v>0</v>
      </c>
      <c r="Q7" s="17">
        <f t="shared" si="5"/>
        <v>26.6</v>
      </c>
      <c r="R7" s="18">
        <v>0.4</v>
      </c>
    </row>
    <row r="8" spans="1:18">
      <c r="A8" s="8" t="s">
        <v>50</v>
      </c>
      <c r="B8" s="195">
        <f>'[2]16'!B10</f>
        <v>0</v>
      </c>
      <c r="C8" s="196">
        <f>'[2]16'!C10</f>
        <v>60</v>
      </c>
      <c r="D8" s="196">
        <f>'[2]16'!D10</f>
        <v>0</v>
      </c>
      <c r="E8" s="196">
        <f>'[2]16'!E10</f>
        <v>0</v>
      </c>
      <c r="F8" s="15">
        <f t="shared" si="6"/>
        <v>60</v>
      </c>
      <c r="G8" s="195">
        <f>'[2]16'!H10</f>
        <v>0</v>
      </c>
      <c r="H8" s="196">
        <f>'[2]16'!I10</f>
        <v>27</v>
      </c>
      <c r="I8" s="196">
        <f>'[2]16'!J10</f>
        <v>0</v>
      </c>
      <c r="J8" s="196">
        <f>'[2]16'!K10</f>
        <v>0</v>
      </c>
      <c r="K8" s="15">
        <f t="shared" si="3"/>
        <v>27</v>
      </c>
      <c r="L8" s="18">
        <f>frq!C8</f>
        <v>1</v>
      </c>
      <c r="M8" s="124">
        <f t="shared" si="4"/>
        <v>-0.4</v>
      </c>
      <c r="N8" s="16">
        <f t="shared" si="0"/>
        <v>27</v>
      </c>
      <c r="O8" s="16">
        <f t="shared" si="1"/>
        <v>0</v>
      </c>
      <c r="P8" s="16">
        <f t="shared" si="2"/>
        <v>0</v>
      </c>
      <c r="Q8" s="17">
        <f t="shared" si="5"/>
        <v>26.6</v>
      </c>
      <c r="R8" s="18">
        <v>0.4</v>
      </c>
    </row>
    <row r="9" spans="1:18">
      <c r="A9" s="8" t="s">
        <v>51</v>
      </c>
      <c r="B9" s="195">
        <f>'[2]16'!B11</f>
        <v>0</v>
      </c>
      <c r="C9" s="196">
        <f>'[2]16'!C11</f>
        <v>60</v>
      </c>
      <c r="D9" s="196">
        <f>'[2]16'!D11</f>
        <v>0</v>
      </c>
      <c r="E9" s="196">
        <f>'[2]16'!E11</f>
        <v>0</v>
      </c>
      <c r="F9" s="15">
        <f t="shared" si="6"/>
        <v>60</v>
      </c>
      <c r="G9" s="195">
        <f>'[2]16'!H11</f>
        <v>0</v>
      </c>
      <c r="H9" s="196">
        <f>'[2]16'!I11</f>
        <v>27</v>
      </c>
      <c r="I9" s="196">
        <f>'[2]16'!J11</f>
        <v>0</v>
      </c>
      <c r="J9" s="196">
        <f>'[2]16'!K11</f>
        <v>0</v>
      </c>
      <c r="K9" s="15">
        <f t="shared" si="3"/>
        <v>27</v>
      </c>
      <c r="L9" s="18">
        <f>frq!C9</f>
        <v>1</v>
      </c>
      <c r="M9" s="124">
        <f t="shared" si="4"/>
        <v>-0.4</v>
      </c>
      <c r="N9" s="16">
        <f t="shared" si="0"/>
        <v>27</v>
      </c>
      <c r="O9" s="16">
        <f t="shared" si="1"/>
        <v>0</v>
      </c>
      <c r="P9" s="16">
        <f t="shared" si="2"/>
        <v>0</v>
      </c>
      <c r="Q9" s="17">
        <f t="shared" si="5"/>
        <v>26.6</v>
      </c>
      <c r="R9" s="18">
        <v>0.4</v>
      </c>
    </row>
    <row r="10" spans="1:18">
      <c r="A10" s="8" t="s">
        <v>52</v>
      </c>
      <c r="B10" s="195">
        <f>'[2]16'!B12</f>
        <v>0</v>
      </c>
      <c r="C10" s="196">
        <f>'[2]16'!C12</f>
        <v>60</v>
      </c>
      <c r="D10" s="196">
        <f>'[2]16'!D12</f>
        <v>0</v>
      </c>
      <c r="E10" s="196">
        <f>'[2]16'!E12</f>
        <v>0</v>
      </c>
      <c r="F10" s="15">
        <f t="shared" si="6"/>
        <v>60</v>
      </c>
      <c r="G10" s="195">
        <f>'[2]16'!H12</f>
        <v>0</v>
      </c>
      <c r="H10" s="196">
        <f>'[2]16'!I12</f>
        <v>27</v>
      </c>
      <c r="I10" s="196">
        <f>'[2]16'!J12</f>
        <v>0</v>
      </c>
      <c r="J10" s="196">
        <f>'[2]16'!K12</f>
        <v>0</v>
      </c>
      <c r="K10" s="15">
        <f t="shared" si="3"/>
        <v>27</v>
      </c>
      <c r="L10" s="18">
        <f>frq!C10</f>
        <v>1</v>
      </c>
      <c r="M10" s="124">
        <f t="shared" si="4"/>
        <v>-0.4</v>
      </c>
      <c r="N10" s="16">
        <f t="shared" si="0"/>
        <v>27</v>
      </c>
      <c r="O10" s="16">
        <f t="shared" si="1"/>
        <v>0</v>
      </c>
      <c r="P10" s="16">
        <f t="shared" si="2"/>
        <v>0</v>
      </c>
      <c r="Q10" s="17">
        <f t="shared" si="5"/>
        <v>26.6</v>
      </c>
      <c r="R10" s="18">
        <v>0.4</v>
      </c>
    </row>
    <row r="11" spans="1:18">
      <c r="A11" s="8" t="s">
        <v>53</v>
      </c>
      <c r="B11" s="195">
        <f>'[2]16'!B13</f>
        <v>0</v>
      </c>
      <c r="C11" s="196">
        <f>'[2]16'!C13</f>
        <v>60</v>
      </c>
      <c r="D11" s="196">
        <f>'[2]16'!D13</f>
        <v>0</v>
      </c>
      <c r="E11" s="196">
        <f>'[2]16'!E13</f>
        <v>0</v>
      </c>
      <c r="F11" s="15">
        <f t="shared" si="6"/>
        <v>60</v>
      </c>
      <c r="G11" s="195">
        <f>'[2]16'!H13</f>
        <v>0</v>
      </c>
      <c r="H11" s="196">
        <f>'[2]16'!I13</f>
        <v>28</v>
      </c>
      <c r="I11" s="196">
        <f>'[2]16'!J13</f>
        <v>0</v>
      </c>
      <c r="J11" s="196">
        <f>'[2]16'!K13</f>
        <v>0</v>
      </c>
      <c r="K11" s="15">
        <f t="shared" si="3"/>
        <v>28</v>
      </c>
      <c r="L11" s="18">
        <f>frq!C11</f>
        <v>1</v>
      </c>
      <c r="M11" s="124">
        <f t="shared" si="4"/>
        <v>-0.4</v>
      </c>
      <c r="N11" s="16">
        <f t="shared" si="0"/>
        <v>28</v>
      </c>
      <c r="O11" s="16">
        <f t="shared" si="1"/>
        <v>0</v>
      </c>
      <c r="P11" s="16">
        <f t="shared" si="2"/>
        <v>0</v>
      </c>
      <c r="Q11" s="17">
        <f t="shared" si="5"/>
        <v>27.6</v>
      </c>
      <c r="R11" s="18">
        <v>0.4</v>
      </c>
    </row>
    <row r="12" spans="1:18">
      <c r="A12" s="8" t="s">
        <v>54</v>
      </c>
      <c r="B12" s="195">
        <f>'[2]16'!B14</f>
        <v>0</v>
      </c>
      <c r="C12" s="196">
        <f>'[2]16'!C14</f>
        <v>60</v>
      </c>
      <c r="D12" s="196">
        <f>'[2]16'!D14</f>
        <v>0</v>
      </c>
      <c r="E12" s="196">
        <f>'[2]16'!E14</f>
        <v>0</v>
      </c>
      <c r="F12" s="15">
        <f t="shared" si="6"/>
        <v>60</v>
      </c>
      <c r="G12" s="195">
        <f>'[2]16'!H14</f>
        <v>0</v>
      </c>
      <c r="H12" s="196">
        <f>'[2]16'!I14</f>
        <v>28</v>
      </c>
      <c r="I12" s="196">
        <f>'[2]16'!J14</f>
        <v>0</v>
      </c>
      <c r="J12" s="196">
        <f>'[2]16'!K14</f>
        <v>0</v>
      </c>
      <c r="K12" s="15">
        <f t="shared" si="3"/>
        <v>28</v>
      </c>
      <c r="L12" s="18">
        <f>frq!C12</f>
        <v>1</v>
      </c>
      <c r="M12" s="124">
        <f t="shared" si="4"/>
        <v>-0.4</v>
      </c>
      <c r="N12" s="16">
        <f t="shared" si="0"/>
        <v>28</v>
      </c>
      <c r="O12" s="16">
        <f t="shared" si="1"/>
        <v>0</v>
      </c>
      <c r="P12" s="16">
        <f t="shared" si="2"/>
        <v>0</v>
      </c>
      <c r="Q12" s="17">
        <f t="shared" si="5"/>
        <v>27.6</v>
      </c>
      <c r="R12" s="18">
        <v>0.4</v>
      </c>
    </row>
    <row r="13" spans="1:18">
      <c r="A13" s="8" t="s">
        <v>55</v>
      </c>
      <c r="B13" s="195">
        <f>'[2]16'!B15</f>
        <v>0</v>
      </c>
      <c r="C13" s="196">
        <f>'[2]16'!C15</f>
        <v>60</v>
      </c>
      <c r="D13" s="196">
        <f>'[2]16'!D15</f>
        <v>0</v>
      </c>
      <c r="E13" s="196">
        <f>'[2]16'!E15</f>
        <v>0</v>
      </c>
      <c r="F13" s="15">
        <f t="shared" si="6"/>
        <v>60</v>
      </c>
      <c r="G13" s="195">
        <f>'[2]16'!H15</f>
        <v>0</v>
      </c>
      <c r="H13" s="196">
        <f>'[2]16'!I15</f>
        <v>28</v>
      </c>
      <c r="I13" s="196">
        <f>'[2]16'!J15</f>
        <v>0</v>
      </c>
      <c r="J13" s="196">
        <f>'[2]16'!K15</f>
        <v>0</v>
      </c>
      <c r="K13" s="15">
        <f t="shared" si="3"/>
        <v>28</v>
      </c>
      <c r="L13" s="18">
        <f>frq!C13</f>
        <v>1</v>
      </c>
      <c r="M13" s="124">
        <f t="shared" si="4"/>
        <v>-0.4</v>
      </c>
      <c r="N13" s="16">
        <f t="shared" si="0"/>
        <v>28</v>
      </c>
      <c r="O13" s="16">
        <f t="shared" si="1"/>
        <v>0</v>
      </c>
      <c r="P13" s="16">
        <f t="shared" si="2"/>
        <v>0</v>
      </c>
      <c r="Q13" s="17">
        <f t="shared" si="5"/>
        <v>27.6</v>
      </c>
      <c r="R13" s="18">
        <v>0.4</v>
      </c>
    </row>
    <row r="14" spans="1:18">
      <c r="A14" s="8" t="s">
        <v>56</v>
      </c>
      <c r="B14" s="195">
        <f>'[2]16'!B16</f>
        <v>0</v>
      </c>
      <c r="C14" s="196">
        <f>'[2]16'!C16</f>
        <v>60</v>
      </c>
      <c r="D14" s="196">
        <f>'[2]16'!D16</f>
        <v>0</v>
      </c>
      <c r="E14" s="196">
        <f>'[2]16'!E16</f>
        <v>0</v>
      </c>
      <c r="F14" s="15">
        <f t="shared" si="6"/>
        <v>60</v>
      </c>
      <c r="G14" s="195">
        <f>'[2]16'!H16</f>
        <v>0</v>
      </c>
      <c r="H14" s="196">
        <f>'[2]16'!I16</f>
        <v>28</v>
      </c>
      <c r="I14" s="196">
        <f>'[2]16'!J16</f>
        <v>0</v>
      </c>
      <c r="J14" s="196">
        <f>'[2]16'!K16</f>
        <v>0</v>
      </c>
      <c r="K14" s="15">
        <f t="shared" si="3"/>
        <v>28</v>
      </c>
      <c r="L14" s="18">
        <f>frq!C14</f>
        <v>1</v>
      </c>
      <c r="M14" s="124">
        <f t="shared" si="4"/>
        <v>-0.4</v>
      </c>
      <c r="N14" s="16">
        <f t="shared" si="0"/>
        <v>28</v>
      </c>
      <c r="O14" s="16">
        <f t="shared" si="1"/>
        <v>0</v>
      </c>
      <c r="P14" s="16">
        <f t="shared" si="2"/>
        <v>0</v>
      </c>
      <c r="Q14" s="17">
        <f t="shared" si="5"/>
        <v>27.6</v>
      </c>
      <c r="R14" s="18">
        <v>0.4</v>
      </c>
    </row>
    <row r="15" spans="1:18">
      <c r="A15" s="8" t="s">
        <v>57</v>
      </c>
      <c r="B15" s="195">
        <f>'[2]16'!B17</f>
        <v>0</v>
      </c>
      <c r="C15" s="196">
        <f>'[2]16'!C17</f>
        <v>60</v>
      </c>
      <c r="D15" s="196">
        <f>'[2]16'!D17</f>
        <v>0</v>
      </c>
      <c r="E15" s="196">
        <f>'[2]16'!E17</f>
        <v>0</v>
      </c>
      <c r="F15" s="15">
        <f t="shared" si="6"/>
        <v>60</v>
      </c>
      <c r="G15" s="195">
        <f>'[2]16'!H17</f>
        <v>0</v>
      </c>
      <c r="H15" s="196">
        <f>'[2]16'!I17</f>
        <v>28</v>
      </c>
      <c r="I15" s="196">
        <f>'[2]16'!J17</f>
        <v>0</v>
      </c>
      <c r="J15" s="196">
        <f>'[2]16'!K17</f>
        <v>0</v>
      </c>
      <c r="K15" s="15">
        <f t="shared" si="3"/>
        <v>28</v>
      </c>
      <c r="L15" s="18">
        <f>frq!C15</f>
        <v>1</v>
      </c>
      <c r="M15" s="124">
        <f t="shared" si="4"/>
        <v>-0.4</v>
      </c>
      <c r="N15" s="16">
        <f t="shared" si="0"/>
        <v>28</v>
      </c>
      <c r="O15" s="16">
        <f t="shared" si="1"/>
        <v>0</v>
      </c>
      <c r="P15" s="16">
        <f t="shared" si="2"/>
        <v>0</v>
      </c>
      <c r="Q15" s="17">
        <f t="shared" si="5"/>
        <v>27.6</v>
      </c>
      <c r="R15" s="18">
        <v>0.4</v>
      </c>
    </row>
    <row r="16" spans="1:18">
      <c r="A16" s="8" t="s">
        <v>58</v>
      </c>
      <c r="B16" s="195">
        <f>'[2]16'!B18</f>
        <v>0</v>
      </c>
      <c r="C16" s="196">
        <f>'[2]16'!C18</f>
        <v>60</v>
      </c>
      <c r="D16" s="196">
        <f>'[2]16'!D18</f>
        <v>0</v>
      </c>
      <c r="E16" s="196">
        <f>'[2]16'!E18</f>
        <v>0</v>
      </c>
      <c r="F16" s="15">
        <f t="shared" si="6"/>
        <v>60</v>
      </c>
      <c r="G16" s="195">
        <f>'[2]16'!H18</f>
        <v>0</v>
      </c>
      <c r="H16" s="196">
        <f>'[2]16'!I18</f>
        <v>28</v>
      </c>
      <c r="I16" s="196">
        <f>'[2]16'!J18</f>
        <v>0</v>
      </c>
      <c r="J16" s="196">
        <f>'[2]16'!K18</f>
        <v>0</v>
      </c>
      <c r="K16" s="15">
        <f t="shared" si="3"/>
        <v>28</v>
      </c>
      <c r="L16" s="18">
        <f>frq!C16</f>
        <v>1</v>
      </c>
      <c r="M16" s="124">
        <f t="shared" si="4"/>
        <v>-0.4</v>
      </c>
      <c r="N16" s="16">
        <f t="shared" si="0"/>
        <v>28</v>
      </c>
      <c r="O16" s="16">
        <f t="shared" si="1"/>
        <v>0</v>
      </c>
      <c r="P16" s="16">
        <f t="shared" si="2"/>
        <v>0</v>
      </c>
      <c r="Q16" s="17">
        <f t="shared" si="5"/>
        <v>27.6</v>
      </c>
      <c r="R16" s="18">
        <v>0.4</v>
      </c>
    </row>
    <row r="17" spans="1:18">
      <c r="A17" s="8" t="s">
        <v>59</v>
      </c>
      <c r="B17" s="195">
        <f>'[2]16'!B19</f>
        <v>0</v>
      </c>
      <c r="C17" s="196">
        <f>'[2]16'!C19</f>
        <v>60</v>
      </c>
      <c r="D17" s="196">
        <f>'[2]16'!D19</f>
        <v>0</v>
      </c>
      <c r="E17" s="196">
        <f>'[2]16'!E19</f>
        <v>0</v>
      </c>
      <c r="F17" s="15">
        <f t="shared" si="6"/>
        <v>60</v>
      </c>
      <c r="G17" s="195">
        <f>'[2]16'!H19</f>
        <v>0</v>
      </c>
      <c r="H17" s="196">
        <f>'[2]16'!I19</f>
        <v>28</v>
      </c>
      <c r="I17" s="196">
        <f>'[2]16'!J19</f>
        <v>0</v>
      </c>
      <c r="J17" s="196">
        <f>'[2]16'!K19</f>
        <v>0</v>
      </c>
      <c r="K17" s="15">
        <f t="shared" si="3"/>
        <v>28</v>
      </c>
      <c r="L17" s="18">
        <f>frq!C17</f>
        <v>1</v>
      </c>
      <c r="M17" s="124">
        <f t="shared" si="4"/>
        <v>-0.4</v>
      </c>
      <c r="N17" s="16">
        <f t="shared" si="0"/>
        <v>28</v>
      </c>
      <c r="O17" s="16">
        <f t="shared" si="1"/>
        <v>0</v>
      </c>
      <c r="P17" s="16">
        <f t="shared" si="2"/>
        <v>0</v>
      </c>
      <c r="Q17" s="17">
        <f t="shared" si="5"/>
        <v>27.6</v>
      </c>
      <c r="R17" s="18">
        <v>0.4</v>
      </c>
    </row>
    <row r="18" spans="1:18">
      <c r="A18" s="8" t="s">
        <v>60</v>
      </c>
      <c r="B18" s="195">
        <f>'[2]16'!B20</f>
        <v>0</v>
      </c>
      <c r="C18" s="196">
        <f>'[2]16'!C20</f>
        <v>60</v>
      </c>
      <c r="D18" s="196">
        <f>'[2]16'!D20</f>
        <v>0</v>
      </c>
      <c r="E18" s="196">
        <f>'[2]16'!E20</f>
        <v>0</v>
      </c>
      <c r="F18" s="15">
        <f t="shared" si="6"/>
        <v>60</v>
      </c>
      <c r="G18" s="195">
        <f>'[2]16'!H20</f>
        <v>0</v>
      </c>
      <c r="H18" s="196">
        <f>'[2]16'!I20</f>
        <v>28</v>
      </c>
      <c r="I18" s="196">
        <f>'[2]16'!J20</f>
        <v>0</v>
      </c>
      <c r="J18" s="196">
        <f>'[2]16'!K20</f>
        <v>0</v>
      </c>
      <c r="K18" s="15">
        <f t="shared" si="3"/>
        <v>28</v>
      </c>
      <c r="L18" s="18">
        <f>frq!C18</f>
        <v>1</v>
      </c>
      <c r="M18" s="124">
        <f t="shared" si="4"/>
        <v>-0.4</v>
      </c>
      <c r="N18" s="16">
        <f t="shared" si="0"/>
        <v>28</v>
      </c>
      <c r="O18" s="16">
        <f t="shared" si="1"/>
        <v>0</v>
      </c>
      <c r="P18" s="16">
        <f t="shared" si="2"/>
        <v>0</v>
      </c>
      <c r="Q18" s="17">
        <f t="shared" si="5"/>
        <v>27.6</v>
      </c>
      <c r="R18" s="18">
        <v>0.4</v>
      </c>
    </row>
    <row r="19" spans="1:18">
      <c r="A19" s="8" t="s">
        <v>61</v>
      </c>
      <c r="B19" s="195">
        <f>'[2]16'!B21</f>
        <v>0</v>
      </c>
      <c r="C19" s="196">
        <f>'[2]16'!C21</f>
        <v>60</v>
      </c>
      <c r="D19" s="196">
        <f>'[2]16'!D21</f>
        <v>0</v>
      </c>
      <c r="E19" s="196">
        <f>'[2]16'!E21</f>
        <v>0</v>
      </c>
      <c r="F19" s="15">
        <f t="shared" si="6"/>
        <v>60</v>
      </c>
      <c r="G19" s="195">
        <f>'[2]16'!H21</f>
        <v>0</v>
      </c>
      <c r="H19" s="196">
        <f>'[2]16'!I21</f>
        <v>28</v>
      </c>
      <c r="I19" s="196">
        <f>'[2]16'!J21</f>
        <v>0</v>
      </c>
      <c r="J19" s="196">
        <f>'[2]16'!K21</f>
        <v>0</v>
      </c>
      <c r="K19" s="15">
        <f t="shared" si="3"/>
        <v>28</v>
      </c>
      <c r="L19" s="18">
        <f>frq!C19</f>
        <v>1</v>
      </c>
      <c r="M19" s="124">
        <f t="shared" si="4"/>
        <v>-0.4</v>
      </c>
      <c r="N19" s="16">
        <f t="shared" si="0"/>
        <v>28</v>
      </c>
      <c r="O19" s="16">
        <f t="shared" si="1"/>
        <v>0</v>
      </c>
      <c r="P19" s="16">
        <f t="shared" si="2"/>
        <v>0</v>
      </c>
      <c r="Q19" s="17">
        <f t="shared" si="5"/>
        <v>27.6</v>
      </c>
      <c r="R19" s="18">
        <v>0.4</v>
      </c>
    </row>
    <row r="20" spans="1:18">
      <c r="A20" s="8" t="s">
        <v>62</v>
      </c>
      <c r="B20" s="195">
        <f>'[2]16'!B22</f>
        <v>0</v>
      </c>
      <c r="C20" s="196">
        <f>'[2]16'!C22</f>
        <v>60</v>
      </c>
      <c r="D20" s="196">
        <f>'[2]16'!D22</f>
        <v>0</v>
      </c>
      <c r="E20" s="196">
        <f>'[2]16'!E22</f>
        <v>0</v>
      </c>
      <c r="F20" s="15">
        <f t="shared" si="6"/>
        <v>60</v>
      </c>
      <c r="G20" s="195">
        <f>'[2]16'!H22</f>
        <v>0</v>
      </c>
      <c r="H20" s="196">
        <f>'[2]16'!I22</f>
        <v>28</v>
      </c>
      <c r="I20" s="196">
        <f>'[2]16'!J22</f>
        <v>0</v>
      </c>
      <c r="J20" s="196">
        <f>'[2]16'!K22</f>
        <v>0</v>
      </c>
      <c r="K20" s="15">
        <f t="shared" si="3"/>
        <v>28</v>
      </c>
      <c r="L20" s="18">
        <f>frq!C20</f>
        <v>1</v>
      </c>
      <c r="M20" s="124">
        <f t="shared" si="4"/>
        <v>-0.4</v>
      </c>
      <c r="N20" s="16">
        <f t="shared" si="0"/>
        <v>28</v>
      </c>
      <c r="O20" s="16">
        <f t="shared" si="1"/>
        <v>0</v>
      </c>
      <c r="P20" s="16">
        <f t="shared" si="2"/>
        <v>0</v>
      </c>
      <c r="Q20" s="17">
        <f t="shared" si="5"/>
        <v>27.6</v>
      </c>
      <c r="R20" s="18">
        <v>0.4</v>
      </c>
    </row>
    <row r="21" spans="1:18">
      <c r="A21" s="8" t="s">
        <v>63</v>
      </c>
      <c r="B21" s="195">
        <f>'[2]16'!B23</f>
        <v>0</v>
      </c>
      <c r="C21" s="196">
        <f>'[2]16'!C23</f>
        <v>60</v>
      </c>
      <c r="D21" s="196">
        <f>'[2]16'!D23</f>
        <v>0</v>
      </c>
      <c r="E21" s="196">
        <f>'[2]16'!E23</f>
        <v>0</v>
      </c>
      <c r="F21" s="15">
        <f t="shared" si="6"/>
        <v>60</v>
      </c>
      <c r="G21" s="195">
        <f>'[2]16'!H23</f>
        <v>0</v>
      </c>
      <c r="H21" s="196">
        <f>'[2]16'!I23</f>
        <v>28</v>
      </c>
      <c r="I21" s="196">
        <f>'[2]16'!J23</f>
        <v>0</v>
      </c>
      <c r="J21" s="196">
        <f>'[2]16'!K23</f>
        <v>0</v>
      </c>
      <c r="K21" s="15">
        <f t="shared" si="3"/>
        <v>28</v>
      </c>
      <c r="L21" s="18">
        <f>frq!C21</f>
        <v>1</v>
      </c>
      <c r="M21" s="124">
        <f t="shared" si="4"/>
        <v>-0.4</v>
      </c>
      <c r="N21" s="16">
        <f t="shared" si="0"/>
        <v>28</v>
      </c>
      <c r="O21" s="16">
        <f t="shared" si="1"/>
        <v>0</v>
      </c>
      <c r="P21" s="16">
        <f t="shared" si="2"/>
        <v>0</v>
      </c>
      <c r="Q21" s="17">
        <f t="shared" si="5"/>
        <v>27.6</v>
      </c>
      <c r="R21" s="18">
        <v>0.4</v>
      </c>
    </row>
    <row r="22" spans="1:18">
      <c r="A22" s="8" t="s">
        <v>64</v>
      </c>
      <c r="B22" s="195">
        <f>'[2]16'!B24</f>
        <v>0</v>
      </c>
      <c r="C22" s="196">
        <f>'[2]16'!C24</f>
        <v>60</v>
      </c>
      <c r="D22" s="196">
        <f>'[2]16'!D24</f>
        <v>0</v>
      </c>
      <c r="E22" s="196">
        <f>'[2]16'!E24</f>
        <v>0</v>
      </c>
      <c r="F22" s="15">
        <f t="shared" si="6"/>
        <v>60</v>
      </c>
      <c r="G22" s="195">
        <f>'[2]16'!H24</f>
        <v>0</v>
      </c>
      <c r="H22" s="196">
        <f>'[2]16'!I24</f>
        <v>28</v>
      </c>
      <c r="I22" s="196">
        <f>'[2]16'!J24</f>
        <v>0</v>
      </c>
      <c r="J22" s="196">
        <f>'[2]16'!K24</f>
        <v>0</v>
      </c>
      <c r="K22" s="15">
        <f t="shared" si="3"/>
        <v>28</v>
      </c>
      <c r="L22" s="18">
        <f>frq!C22</f>
        <v>1</v>
      </c>
      <c r="M22" s="124">
        <f t="shared" si="4"/>
        <v>-0.4</v>
      </c>
      <c r="N22" s="16">
        <f t="shared" si="0"/>
        <v>28</v>
      </c>
      <c r="O22" s="16">
        <f t="shared" si="1"/>
        <v>0</v>
      </c>
      <c r="P22" s="16">
        <f t="shared" si="2"/>
        <v>0</v>
      </c>
      <c r="Q22" s="17">
        <f t="shared" si="5"/>
        <v>27.6</v>
      </c>
      <c r="R22" s="18">
        <v>0.4</v>
      </c>
    </row>
    <row r="23" spans="1:18">
      <c r="A23" s="8" t="s">
        <v>65</v>
      </c>
      <c r="B23" s="195">
        <f>'[2]16'!B25</f>
        <v>0</v>
      </c>
      <c r="C23" s="196">
        <f>'[2]16'!C25</f>
        <v>60</v>
      </c>
      <c r="D23" s="196">
        <f>'[2]16'!D25</f>
        <v>0</v>
      </c>
      <c r="E23" s="196">
        <f>'[2]16'!E25</f>
        <v>0</v>
      </c>
      <c r="F23" s="15">
        <f t="shared" si="6"/>
        <v>60</v>
      </c>
      <c r="G23" s="195">
        <f>'[2]16'!H25</f>
        <v>0</v>
      </c>
      <c r="H23" s="196">
        <f>'[2]16'!I25</f>
        <v>28</v>
      </c>
      <c r="I23" s="196">
        <f>'[2]16'!J25</f>
        <v>0</v>
      </c>
      <c r="J23" s="196">
        <f>'[2]16'!K25</f>
        <v>0</v>
      </c>
      <c r="K23" s="15">
        <f t="shared" si="3"/>
        <v>28</v>
      </c>
      <c r="L23" s="18">
        <f>frq!C23</f>
        <v>1</v>
      </c>
      <c r="M23" s="124">
        <f t="shared" si="4"/>
        <v>-0.4</v>
      </c>
      <c r="N23" s="16">
        <f t="shared" si="0"/>
        <v>28</v>
      </c>
      <c r="O23" s="16">
        <f t="shared" si="1"/>
        <v>0</v>
      </c>
      <c r="P23" s="16">
        <f t="shared" si="2"/>
        <v>0</v>
      </c>
      <c r="Q23" s="17">
        <f t="shared" si="5"/>
        <v>27.6</v>
      </c>
      <c r="R23" s="18">
        <v>0.4</v>
      </c>
    </row>
    <row r="24" spans="1:18">
      <c r="A24" s="8" t="s">
        <v>66</v>
      </c>
      <c r="B24" s="195">
        <f>'[2]16'!B26</f>
        <v>0</v>
      </c>
      <c r="C24" s="196">
        <f>'[2]16'!C26</f>
        <v>60</v>
      </c>
      <c r="D24" s="196">
        <f>'[2]16'!D26</f>
        <v>0</v>
      </c>
      <c r="E24" s="196">
        <f>'[2]16'!E26</f>
        <v>0</v>
      </c>
      <c r="F24" s="15">
        <f t="shared" si="6"/>
        <v>60</v>
      </c>
      <c r="G24" s="195">
        <f>'[2]16'!H26</f>
        <v>0</v>
      </c>
      <c r="H24" s="196">
        <f>'[2]16'!I26</f>
        <v>27</v>
      </c>
      <c r="I24" s="196">
        <f>'[2]16'!J26</f>
        <v>0</v>
      </c>
      <c r="J24" s="196">
        <f>'[2]16'!K26</f>
        <v>0</v>
      </c>
      <c r="K24" s="15">
        <f t="shared" si="3"/>
        <v>27</v>
      </c>
      <c r="L24" s="18">
        <f>frq!C24</f>
        <v>1</v>
      </c>
      <c r="M24" s="124">
        <f t="shared" si="4"/>
        <v>-0.4</v>
      </c>
      <c r="N24" s="16">
        <f t="shared" si="0"/>
        <v>27</v>
      </c>
      <c r="O24" s="16">
        <f t="shared" si="1"/>
        <v>0</v>
      </c>
      <c r="P24" s="16">
        <f t="shared" si="2"/>
        <v>0</v>
      </c>
      <c r="Q24" s="17">
        <f t="shared" si="5"/>
        <v>26.6</v>
      </c>
      <c r="R24" s="18">
        <v>0.4</v>
      </c>
    </row>
    <row r="25" spans="1:18">
      <c r="A25" s="8" t="s">
        <v>67</v>
      </c>
      <c r="B25" s="195">
        <f>'[2]16'!B27</f>
        <v>0</v>
      </c>
      <c r="C25" s="196">
        <f>'[2]16'!C27</f>
        <v>60</v>
      </c>
      <c r="D25" s="196">
        <f>'[2]16'!D27</f>
        <v>0</v>
      </c>
      <c r="E25" s="196">
        <f>'[2]16'!E27</f>
        <v>0</v>
      </c>
      <c r="F25" s="15">
        <f t="shared" si="6"/>
        <v>60</v>
      </c>
      <c r="G25" s="195">
        <f>'[2]16'!H27</f>
        <v>0</v>
      </c>
      <c r="H25" s="196">
        <f>'[2]16'!I27</f>
        <v>27</v>
      </c>
      <c r="I25" s="196">
        <f>'[2]16'!J27</f>
        <v>0</v>
      </c>
      <c r="J25" s="196">
        <f>'[2]16'!K27</f>
        <v>0</v>
      </c>
      <c r="K25" s="15">
        <f t="shared" si="3"/>
        <v>27</v>
      </c>
      <c r="L25" s="18">
        <f>frq!C25</f>
        <v>1</v>
      </c>
      <c r="M25" s="124">
        <f t="shared" si="4"/>
        <v>-0.4</v>
      </c>
      <c r="N25" s="16">
        <f t="shared" si="0"/>
        <v>27</v>
      </c>
      <c r="O25" s="16">
        <f t="shared" si="1"/>
        <v>0</v>
      </c>
      <c r="P25" s="16">
        <f t="shared" si="2"/>
        <v>0</v>
      </c>
      <c r="Q25" s="17">
        <f t="shared" si="5"/>
        <v>26.6</v>
      </c>
      <c r="R25" s="18">
        <v>0.4</v>
      </c>
    </row>
    <row r="26" spans="1:18">
      <c r="A26" s="8" t="s">
        <v>68</v>
      </c>
      <c r="B26" s="195">
        <f>'[2]16'!B28</f>
        <v>0</v>
      </c>
      <c r="C26" s="196">
        <f>'[2]16'!C28</f>
        <v>60</v>
      </c>
      <c r="D26" s="196">
        <f>'[2]16'!D28</f>
        <v>0</v>
      </c>
      <c r="E26" s="196">
        <f>'[2]16'!E28</f>
        <v>0</v>
      </c>
      <c r="F26" s="15">
        <f t="shared" si="6"/>
        <v>60</v>
      </c>
      <c r="G26" s="195">
        <f>'[2]16'!H28</f>
        <v>0</v>
      </c>
      <c r="H26" s="196">
        <f>'[2]16'!I28</f>
        <v>27</v>
      </c>
      <c r="I26" s="196">
        <f>'[2]16'!J28</f>
        <v>0</v>
      </c>
      <c r="J26" s="196">
        <f>'[2]16'!K28</f>
        <v>0</v>
      </c>
      <c r="K26" s="15">
        <f t="shared" si="3"/>
        <v>27</v>
      </c>
      <c r="L26" s="18">
        <f>frq!C26</f>
        <v>1</v>
      </c>
      <c r="M26" s="124">
        <f t="shared" si="4"/>
        <v>-0.4</v>
      </c>
      <c r="N26" s="16">
        <f t="shared" si="0"/>
        <v>27</v>
      </c>
      <c r="O26" s="16">
        <f t="shared" si="1"/>
        <v>0</v>
      </c>
      <c r="P26" s="16">
        <f t="shared" si="2"/>
        <v>0</v>
      </c>
      <c r="Q26" s="17">
        <f t="shared" si="5"/>
        <v>26.6</v>
      </c>
      <c r="R26" s="18">
        <v>0.4</v>
      </c>
    </row>
    <row r="27" spans="1:18">
      <c r="A27" s="8" t="s">
        <v>69</v>
      </c>
      <c r="B27" s="195">
        <f>'[2]16'!B29</f>
        <v>0</v>
      </c>
      <c r="C27" s="196">
        <f>'[2]16'!C29</f>
        <v>60</v>
      </c>
      <c r="D27" s="196">
        <f>'[2]16'!D29</f>
        <v>0</v>
      </c>
      <c r="E27" s="196">
        <f>'[2]16'!E29</f>
        <v>0</v>
      </c>
      <c r="F27" s="15">
        <f t="shared" si="6"/>
        <v>60</v>
      </c>
      <c r="G27" s="195">
        <f>'[2]16'!H29</f>
        <v>0</v>
      </c>
      <c r="H27" s="196">
        <f>'[2]16'!I29</f>
        <v>27</v>
      </c>
      <c r="I27" s="196">
        <f>'[2]16'!J29</f>
        <v>0</v>
      </c>
      <c r="J27" s="196">
        <f>'[2]16'!K29</f>
        <v>0</v>
      </c>
      <c r="K27" s="15">
        <f t="shared" si="3"/>
        <v>27</v>
      </c>
      <c r="L27" s="18">
        <f>frq!C27</f>
        <v>1</v>
      </c>
      <c r="M27" s="124">
        <f t="shared" si="4"/>
        <v>-0.4</v>
      </c>
      <c r="N27" s="16">
        <f t="shared" si="0"/>
        <v>27</v>
      </c>
      <c r="O27" s="16">
        <f t="shared" si="1"/>
        <v>0</v>
      </c>
      <c r="P27" s="16">
        <f t="shared" si="2"/>
        <v>0</v>
      </c>
      <c r="Q27" s="17">
        <f t="shared" si="5"/>
        <v>26.6</v>
      </c>
      <c r="R27" s="18">
        <v>0.4</v>
      </c>
    </row>
    <row r="28" spans="1:18">
      <c r="A28" s="8" t="s">
        <v>70</v>
      </c>
      <c r="B28" s="195">
        <f>'[2]16'!B30</f>
        <v>0</v>
      </c>
      <c r="C28" s="196">
        <f>'[2]16'!C30</f>
        <v>60</v>
      </c>
      <c r="D28" s="196">
        <f>'[2]16'!D30</f>
        <v>0</v>
      </c>
      <c r="E28" s="196">
        <f>'[2]16'!E30</f>
        <v>0</v>
      </c>
      <c r="F28" s="15">
        <f t="shared" si="6"/>
        <v>60</v>
      </c>
      <c r="G28" s="195">
        <f>'[2]16'!H30</f>
        <v>0</v>
      </c>
      <c r="H28" s="196">
        <f>'[2]16'!I30</f>
        <v>27</v>
      </c>
      <c r="I28" s="196">
        <f>'[2]16'!J30</f>
        <v>0</v>
      </c>
      <c r="J28" s="196">
        <f>'[2]16'!K30</f>
        <v>0</v>
      </c>
      <c r="K28" s="15">
        <f t="shared" si="3"/>
        <v>27</v>
      </c>
      <c r="L28" s="18">
        <f>frq!C28</f>
        <v>1</v>
      </c>
      <c r="M28" s="124">
        <f t="shared" si="4"/>
        <v>-0.4</v>
      </c>
      <c r="N28" s="16">
        <f t="shared" si="0"/>
        <v>27</v>
      </c>
      <c r="O28" s="16">
        <f t="shared" si="1"/>
        <v>0</v>
      </c>
      <c r="P28" s="16">
        <f t="shared" si="2"/>
        <v>0</v>
      </c>
      <c r="Q28" s="17">
        <f t="shared" si="5"/>
        <v>26.6</v>
      </c>
      <c r="R28" s="18">
        <v>0.4</v>
      </c>
    </row>
    <row r="29" spans="1:18">
      <c r="A29" s="8" t="s">
        <v>71</v>
      </c>
      <c r="B29" s="195">
        <f>'[2]16'!B31</f>
        <v>0</v>
      </c>
      <c r="C29" s="196">
        <f>'[2]16'!C31</f>
        <v>60</v>
      </c>
      <c r="D29" s="196">
        <f>'[2]16'!D31</f>
        <v>0</v>
      </c>
      <c r="E29" s="196">
        <f>'[2]16'!E31</f>
        <v>0</v>
      </c>
      <c r="F29" s="15">
        <f t="shared" si="6"/>
        <v>60</v>
      </c>
      <c r="G29" s="195">
        <f>'[2]16'!H31</f>
        <v>0</v>
      </c>
      <c r="H29" s="196">
        <f>'[2]16'!I31</f>
        <v>27</v>
      </c>
      <c r="I29" s="196">
        <f>'[2]16'!J31</f>
        <v>0</v>
      </c>
      <c r="J29" s="196">
        <f>'[2]16'!K31</f>
        <v>0</v>
      </c>
      <c r="K29" s="15">
        <f t="shared" si="3"/>
        <v>27</v>
      </c>
      <c r="L29" s="18">
        <f>frq!C29</f>
        <v>1</v>
      </c>
      <c r="M29" s="124">
        <f t="shared" si="4"/>
        <v>-0.4</v>
      </c>
      <c r="N29" s="16">
        <f t="shared" si="0"/>
        <v>27</v>
      </c>
      <c r="O29" s="16">
        <f t="shared" si="1"/>
        <v>0</v>
      </c>
      <c r="P29" s="16">
        <f t="shared" si="2"/>
        <v>0</v>
      </c>
      <c r="Q29" s="17">
        <f t="shared" si="5"/>
        <v>26.6</v>
      </c>
      <c r="R29" s="18">
        <v>0.4</v>
      </c>
    </row>
    <row r="30" spans="1:18">
      <c r="A30" s="8" t="s">
        <v>72</v>
      </c>
      <c r="B30" s="195">
        <f>'[2]16'!B32</f>
        <v>0</v>
      </c>
      <c r="C30" s="196">
        <f>'[2]16'!C32</f>
        <v>60</v>
      </c>
      <c r="D30" s="196">
        <f>'[2]16'!D32</f>
        <v>0</v>
      </c>
      <c r="E30" s="196">
        <f>'[2]16'!E32</f>
        <v>0</v>
      </c>
      <c r="F30" s="15">
        <f t="shared" si="6"/>
        <v>60</v>
      </c>
      <c r="G30" s="195">
        <f>'[2]16'!H32</f>
        <v>0</v>
      </c>
      <c r="H30" s="196">
        <f>'[2]16'!I32</f>
        <v>27</v>
      </c>
      <c r="I30" s="196">
        <f>'[2]16'!J32</f>
        <v>0</v>
      </c>
      <c r="J30" s="196">
        <f>'[2]16'!K32</f>
        <v>0</v>
      </c>
      <c r="K30" s="15">
        <f t="shared" si="3"/>
        <v>27</v>
      </c>
      <c r="L30" s="18">
        <f>frq!C30</f>
        <v>1</v>
      </c>
      <c r="M30" s="124">
        <f t="shared" si="4"/>
        <v>-0.4</v>
      </c>
      <c r="N30" s="16">
        <f t="shared" si="0"/>
        <v>27</v>
      </c>
      <c r="O30" s="16">
        <f t="shared" si="1"/>
        <v>0</v>
      </c>
      <c r="P30" s="16">
        <f t="shared" si="2"/>
        <v>0</v>
      </c>
      <c r="Q30" s="17">
        <f t="shared" si="5"/>
        <v>26.6</v>
      </c>
      <c r="R30" s="18">
        <v>0.4</v>
      </c>
    </row>
    <row r="31" spans="1:18">
      <c r="A31" s="8" t="s">
        <v>73</v>
      </c>
      <c r="B31" s="195">
        <f>'[2]16'!B33</f>
        <v>0</v>
      </c>
      <c r="C31" s="196">
        <f>'[2]16'!C33</f>
        <v>60</v>
      </c>
      <c r="D31" s="196">
        <f>'[2]16'!D33</f>
        <v>0</v>
      </c>
      <c r="E31" s="196">
        <f>'[2]16'!E33</f>
        <v>0</v>
      </c>
      <c r="F31" s="15">
        <f t="shared" si="6"/>
        <v>60</v>
      </c>
      <c r="G31" s="195">
        <f>'[2]16'!H33</f>
        <v>0</v>
      </c>
      <c r="H31" s="196">
        <f>'[2]16'!I33</f>
        <v>27</v>
      </c>
      <c r="I31" s="196">
        <f>'[2]16'!J33</f>
        <v>0</v>
      </c>
      <c r="J31" s="196">
        <f>'[2]16'!K33</f>
        <v>0</v>
      </c>
      <c r="K31" s="15">
        <f t="shared" si="3"/>
        <v>27</v>
      </c>
      <c r="L31" s="18">
        <f>frq!C31</f>
        <v>1</v>
      </c>
      <c r="M31" s="124">
        <f t="shared" si="4"/>
        <v>-0.4</v>
      </c>
      <c r="N31" s="16">
        <f t="shared" si="0"/>
        <v>27</v>
      </c>
      <c r="O31" s="16">
        <f t="shared" si="1"/>
        <v>0</v>
      </c>
      <c r="P31" s="16">
        <f t="shared" si="2"/>
        <v>0</v>
      </c>
      <c r="Q31" s="17">
        <f t="shared" si="5"/>
        <v>26.6</v>
      </c>
      <c r="R31" s="18">
        <v>0.4</v>
      </c>
    </row>
    <row r="32" spans="1:18">
      <c r="A32" s="8" t="s">
        <v>74</v>
      </c>
      <c r="B32" s="195">
        <f>'[2]16'!B34</f>
        <v>0</v>
      </c>
      <c r="C32" s="196">
        <f>'[2]16'!C34</f>
        <v>60</v>
      </c>
      <c r="D32" s="196">
        <f>'[2]16'!D34</f>
        <v>0</v>
      </c>
      <c r="E32" s="196">
        <f>'[2]16'!E34</f>
        <v>0</v>
      </c>
      <c r="F32" s="15">
        <f t="shared" si="6"/>
        <v>60</v>
      </c>
      <c r="G32" s="195">
        <f>'[2]16'!H34</f>
        <v>0</v>
      </c>
      <c r="H32" s="196">
        <f>'[2]16'!I34</f>
        <v>27</v>
      </c>
      <c r="I32" s="196">
        <f>'[2]16'!J34</f>
        <v>0</v>
      </c>
      <c r="J32" s="196">
        <f>'[2]16'!K34</f>
        <v>0</v>
      </c>
      <c r="K32" s="15">
        <f t="shared" si="3"/>
        <v>27</v>
      </c>
      <c r="L32" s="18">
        <f>frq!C32</f>
        <v>1</v>
      </c>
      <c r="M32" s="124">
        <f t="shared" si="4"/>
        <v>-0.4</v>
      </c>
      <c r="N32" s="16">
        <f t="shared" si="0"/>
        <v>27</v>
      </c>
      <c r="O32" s="16">
        <f t="shared" si="1"/>
        <v>0</v>
      </c>
      <c r="P32" s="16">
        <f t="shared" si="2"/>
        <v>0</v>
      </c>
      <c r="Q32" s="17">
        <f t="shared" si="5"/>
        <v>26.6</v>
      </c>
      <c r="R32" s="18">
        <v>0.4</v>
      </c>
    </row>
    <row r="33" spans="1:18">
      <c r="A33" s="8" t="s">
        <v>75</v>
      </c>
      <c r="B33" s="195">
        <f>'[2]16'!B35</f>
        <v>0</v>
      </c>
      <c r="C33" s="196">
        <f>'[2]16'!C35</f>
        <v>60</v>
      </c>
      <c r="D33" s="196">
        <f>'[2]16'!D35</f>
        <v>0</v>
      </c>
      <c r="E33" s="196">
        <f>'[2]16'!E35</f>
        <v>0</v>
      </c>
      <c r="F33" s="15">
        <f t="shared" si="6"/>
        <v>60</v>
      </c>
      <c r="G33" s="195">
        <f>'[2]16'!H35</f>
        <v>0</v>
      </c>
      <c r="H33" s="196">
        <f>'[2]16'!I35</f>
        <v>27</v>
      </c>
      <c r="I33" s="196">
        <f>'[2]16'!J35</f>
        <v>0</v>
      </c>
      <c r="J33" s="196">
        <f>'[2]16'!K35</f>
        <v>0</v>
      </c>
      <c r="K33" s="15">
        <f t="shared" si="3"/>
        <v>27</v>
      </c>
      <c r="L33" s="18">
        <f>frq!C33</f>
        <v>1</v>
      </c>
      <c r="M33" s="124">
        <f t="shared" si="4"/>
        <v>-0.4</v>
      </c>
      <c r="N33" s="16">
        <f t="shared" si="0"/>
        <v>27</v>
      </c>
      <c r="O33" s="16">
        <f t="shared" si="1"/>
        <v>0</v>
      </c>
      <c r="P33" s="16">
        <f t="shared" si="2"/>
        <v>0</v>
      </c>
      <c r="Q33" s="17">
        <f t="shared" si="5"/>
        <v>26.6</v>
      </c>
      <c r="R33" s="18">
        <v>0.4</v>
      </c>
    </row>
    <row r="34" spans="1:18">
      <c r="A34" s="8" t="s">
        <v>76</v>
      </c>
      <c r="B34" s="195">
        <f>'[2]16'!B36</f>
        <v>0</v>
      </c>
      <c r="C34" s="196">
        <f>'[2]16'!C36</f>
        <v>60</v>
      </c>
      <c r="D34" s="196">
        <f>'[2]16'!D36</f>
        <v>0</v>
      </c>
      <c r="E34" s="196">
        <f>'[2]16'!E36</f>
        <v>0</v>
      </c>
      <c r="F34" s="15">
        <f t="shared" si="6"/>
        <v>60</v>
      </c>
      <c r="G34" s="195">
        <f>'[2]16'!H36</f>
        <v>0</v>
      </c>
      <c r="H34" s="196">
        <f>'[2]16'!I36</f>
        <v>27</v>
      </c>
      <c r="I34" s="196">
        <f>'[2]16'!J36</f>
        <v>0</v>
      </c>
      <c r="J34" s="196">
        <f>'[2]16'!K36</f>
        <v>0</v>
      </c>
      <c r="K34" s="15">
        <f t="shared" si="3"/>
        <v>27</v>
      </c>
      <c r="L34" s="18">
        <f>frq!C34</f>
        <v>1</v>
      </c>
      <c r="M34" s="124">
        <f t="shared" si="4"/>
        <v>-0.4</v>
      </c>
      <c r="N34" s="16">
        <f t="shared" si="0"/>
        <v>27</v>
      </c>
      <c r="O34" s="16">
        <f t="shared" si="1"/>
        <v>0</v>
      </c>
      <c r="P34" s="16">
        <f t="shared" si="2"/>
        <v>0</v>
      </c>
      <c r="Q34" s="17">
        <f t="shared" si="5"/>
        <v>26.6</v>
      </c>
      <c r="R34" s="18">
        <v>0.4</v>
      </c>
    </row>
    <row r="35" spans="1:18">
      <c r="A35" s="8" t="s">
        <v>77</v>
      </c>
      <c r="B35" s="195">
        <f>'[2]16'!B37</f>
        <v>0</v>
      </c>
      <c r="C35" s="196">
        <f>'[2]16'!C37</f>
        <v>60</v>
      </c>
      <c r="D35" s="196">
        <f>'[2]16'!D37</f>
        <v>0</v>
      </c>
      <c r="E35" s="196">
        <f>'[2]16'!E37</f>
        <v>0</v>
      </c>
      <c r="F35" s="15">
        <f t="shared" si="6"/>
        <v>60</v>
      </c>
      <c r="G35" s="195">
        <f>'[2]16'!H37</f>
        <v>0</v>
      </c>
      <c r="H35" s="196">
        <f>'[2]16'!I37</f>
        <v>27</v>
      </c>
      <c r="I35" s="196">
        <f>'[2]16'!J37</f>
        <v>0</v>
      </c>
      <c r="J35" s="196">
        <f>'[2]16'!K37</f>
        <v>0</v>
      </c>
      <c r="K35" s="15">
        <f t="shared" si="3"/>
        <v>27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27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26.6</v>
      </c>
      <c r="R35" s="18">
        <v>0.4</v>
      </c>
    </row>
    <row r="36" spans="1:18">
      <c r="A36" s="8" t="s">
        <v>78</v>
      </c>
      <c r="B36" s="195">
        <f>'[2]16'!B38</f>
        <v>0</v>
      </c>
      <c r="C36" s="196">
        <f>'[2]16'!C38</f>
        <v>60</v>
      </c>
      <c r="D36" s="196">
        <f>'[2]16'!D38</f>
        <v>0</v>
      </c>
      <c r="E36" s="196">
        <f>'[2]16'!E38</f>
        <v>0</v>
      </c>
      <c r="F36" s="15">
        <f t="shared" si="6"/>
        <v>60</v>
      </c>
      <c r="G36" s="195">
        <f>'[2]16'!H38</f>
        <v>0</v>
      </c>
      <c r="H36" s="196">
        <f>'[2]16'!I38</f>
        <v>27</v>
      </c>
      <c r="I36" s="196">
        <f>'[2]16'!J38</f>
        <v>0</v>
      </c>
      <c r="J36" s="196">
        <f>'[2]16'!K38</f>
        <v>0</v>
      </c>
      <c r="K36" s="15">
        <f t="shared" si="3"/>
        <v>27</v>
      </c>
      <c r="L36" s="18">
        <f>frq!C36</f>
        <v>1</v>
      </c>
      <c r="M36" s="124">
        <f t="shared" si="4"/>
        <v>-0.4</v>
      </c>
      <c r="N36" s="16">
        <f t="shared" si="7"/>
        <v>27</v>
      </c>
      <c r="O36" s="16">
        <f t="shared" si="8"/>
        <v>0</v>
      </c>
      <c r="P36" s="16">
        <f t="shared" si="9"/>
        <v>0</v>
      </c>
      <c r="Q36" s="17">
        <f t="shared" si="5"/>
        <v>26.6</v>
      </c>
      <c r="R36" s="18">
        <v>0.4</v>
      </c>
    </row>
    <row r="37" spans="1:18">
      <c r="A37" s="8" t="s">
        <v>79</v>
      </c>
      <c r="B37" s="195">
        <f>'[2]16'!B39</f>
        <v>0</v>
      </c>
      <c r="C37" s="196">
        <f>'[2]16'!C39</f>
        <v>60</v>
      </c>
      <c r="D37" s="196">
        <f>'[2]16'!D39</f>
        <v>0</v>
      </c>
      <c r="E37" s="196">
        <f>'[2]16'!E39</f>
        <v>0</v>
      </c>
      <c r="F37" s="15">
        <f t="shared" si="6"/>
        <v>60</v>
      </c>
      <c r="G37" s="195">
        <f>'[2]16'!H39</f>
        <v>0</v>
      </c>
      <c r="H37" s="196">
        <f>'[2]16'!I39</f>
        <v>27</v>
      </c>
      <c r="I37" s="196">
        <f>'[2]16'!J39</f>
        <v>0</v>
      </c>
      <c r="J37" s="196">
        <f>'[2]16'!K39</f>
        <v>0</v>
      </c>
      <c r="K37" s="15">
        <f t="shared" si="3"/>
        <v>27</v>
      </c>
      <c r="L37" s="18">
        <f>frq!C37</f>
        <v>1</v>
      </c>
      <c r="M37" s="124">
        <f t="shared" si="4"/>
        <v>-0.4</v>
      </c>
      <c r="N37" s="16">
        <f t="shared" si="7"/>
        <v>27</v>
      </c>
      <c r="O37" s="16">
        <f t="shared" si="8"/>
        <v>0</v>
      </c>
      <c r="P37" s="16">
        <f t="shared" si="9"/>
        <v>0</v>
      </c>
      <c r="Q37" s="17">
        <f t="shared" si="5"/>
        <v>26.6</v>
      </c>
      <c r="R37" s="18">
        <v>0.4</v>
      </c>
    </row>
    <row r="38" spans="1:18">
      <c r="A38" s="8" t="s">
        <v>80</v>
      </c>
      <c r="B38" s="195">
        <f>'[2]16'!B40</f>
        <v>0</v>
      </c>
      <c r="C38" s="196">
        <f>'[2]16'!C40</f>
        <v>60</v>
      </c>
      <c r="D38" s="196">
        <f>'[2]16'!D40</f>
        <v>0</v>
      </c>
      <c r="E38" s="196">
        <f>'[2]16'!E40</f>
        <v>0</v>
      </c>
      <c r="F38" s="15">
        <f t="shared" si="6"/>
        <v>60</v>
      </c>
      <c r="G38" s="195">
        <f>'[2]16'!H40</f>
        <v>0</v>
      </c>
      <c r="H38" s="196">
        <f>'[2]16'!I40</f>
        <v>27</v>
      </c>
      <c r="I38" s="196">
        <f>'[2]16'!J40</f>
        <v>0</v>
      </c>
      <c r="J38" s="196">
        <f>'[2]16'!K40</f>
        <v>0</v>
      </c>
      <c r="K38" s="15">
        <f t="shared" si="3"/>
        <v>27</v>
      </c>
      <c r="L38" s="18">
        <f>frq!C38</f>
        <v>1</v>
      </c>
      <c r="M38" s="124">
        <f t="shared" si="4"/>
        <v>-0.4</v>
      </c>
      <c r="N38" s="16">
        <f t="shared" si="7"/>
        <v>27</v>
      </c>
      <c r="O38" s="16">
        <f t="shared" si="8"/>
        <v>0</v>
      </c>
      <c r="P38" s="16">
        <f t="shared" si="9"/>
        <v>0</v>
      </c>
      <c r="Q38" s="17">
        <f t="shared" si="5"/>
        <v>26.6</v>
      </c>
      <c r="R38" s="18">
        <v>0.4</v>
      </c>
    </row>
    <row r="39" spans="1:18">
      <c r="A39" s="8" t="s">
        <v>81</v>
      </c>
      <c r="B39" s="195">
        <f>'[2]16'!B41</f>
        <v>0</v>
      </c>
      <c r="C39" s="196">
        <f>'[2]16'!C41</f>
        <v>60</v>
      </c>
      <c r="D39" s="196">
        <f>'[2]16'!D41</f>
        <v>0</v>
      </c>
      <c r="E39" s="196">
        <f>'[2]16'!E41</f>
        <v>0</v>
      </c>
      <c r="F39" s="15">
        <f t="shared" si="6"/>
        <v>60</v>
      </c>
      <c r="G39" s="195">
        <f>'[2]16'!H41</f>
        <v>0</v>
      </c>
      <c r="H39" s="196">
        <f>'[2]16'!I41</f>
        <v>27</v>
      </c>
      <c r="I39" s="196">
        <f>'[2]16'!J41</f>
        <v>0</v>
      </c>
      <c r="J39" s="196">
        <f>'[2]16'!K41</f>
        <v>0</v>
      </c>
      <c r="K39" s="15">
        <f t="shared" si="3"/>
        <v>27</v>
      </c>
      <c r="L39" s="18">
        <f>frq!C39</f>
        <v>1</v>
      </c>
      <c r="M39" s="124">
        <f t="shared" si="4"/>
        <v>-0.4</v>
      </c>
      <c r="N39" s="16">
        <f t="shared" si="7"/>
        <v>27</v>
      </c>
      <c r="O39" s="16">
        <f t="shared" si="8"/>
        <v>0</v>
      </c>
      <c r="P39" s="16">
        <f t="shared" si="9"/>
        <v>0</v>
      </c>
      <c r="Q39" s="17">
        <f t="shared" si="5"/>
        <v>26.6</v>
      </c>
      <c r="R39" s="18">
        <v>0.4</v>
      </c>
    </row>
    <row r="40" spans="1:18">
      <c r="A40" s="8" t="s">
        <v>82</v>
      </c>
      <c r="B40" s="195">
        <f>'[2]16'!B42</f>
        <v>0</v>
      </c>
      <c r="C40" s="196">
        <f>'[2]16'!C42</f>
        <v>60</v>
      </c>
      <c r="D40" s="196">
        <f>'[2]16'!D42</f>
        <v>0</v>
      </c>
      <c r="E40" s="196">
        <f>'[2]16'!E42</f>
        <v>0</v>
      </c>
      <c r="F40" s="15">
        <f t="shared" si="6"/>
        <v>60</v>
      </c>
      <c r="G40" s="195">
        <f>'[2]16'!H42</f>
        <v>0</v>
      </c>
      <c r="H40" s="196">
        <f>'[2]16'!I42</f>
        <v>26.33</v>
      </c>
      <c r="I40" s="196">
        <f>'[2]16'!J42</f>
        <v>0</v>
      </c>
      <c r="J40" s="196">
        <f>'[2]16'!K42</f>
        <v>0</v>
      </c>
      <c r="K40" s="15">
        <f t="shared" si="3"/>
        <v>26.33</v>
      </c>
      <c r="L40" s="18">
        <f>frq!C40</f>
        <v>1</v>
      </c>
      <c r="M40" s="124">
        <f t="shared" si="4"/>
        <v>-0.4</v>
      </c>
      <c r="N40" s="16">
        <f t="shared" si="7"/>
        <v>26.33</v>
      </c>
      <c r="O40" s="16">
        <f t="shared" si="8"/>
        <v>0</v>
      </c>
      <c r="P40" s="16">
        <f t="shared" si="9"/>
        <v>0</v>
      </c>
      <c r="Q40" s="17">
        <f t="shared" si="5"/>
        <v>25.93</v>
      </c>
      <c r="R40" s="18">
        <v>0.4</v>
      </c>
    </row>
    <row r="41" spans="1:18">
      <c r="A41" s="8" t="s">
        <v>83</v>
      </c>
      <c r="B41" s="195">
        <f>'[2]16'!B43</f>
        <v>0</v>
      </c>
      <c r="C41" s="196">
        <f>'[2]16'!C43</f>
        <v>60</v>
      </c>
      <c r="D41" s="196">
        <f>'[2]16'!D43</f>
        <v>0</v>
      </c>
      <c r="E41" s="196">
        <f>'[2]16'!E43</f>
        <v>0</v>
      </c>
      <c r="F41" s="15">
        <f t="shared" si="6"/>
        <v>60</v>
      </c>
      <c r="G41" s="195">
        <f>'[2]16'!H43</f>
        <v>0</v>
      </c>
      <c r="H41" s="196">
        <f>'[2]16'!I43</f>
        <v>26.33</v>
      </c>
      <c r="I41" s="196">
        <f>'[2]16'!J43</f>
        <v>0</v>
      </c>
      <c r="J41" s="196">
        <f>'[2]16'!K43</f>
        <v>0</v>
      </c>
      <c r="K41" s="15">
        <f t="shared" si="3"/>
        <v>26.33</v>
      </c>
      <c r="L41" s="18">
        <f>frq!C41</f>
        <v>1</v>
      </c>
      <c r="M41" s="124">
        <f t="shared" si="4"/>
        <v>-0.4</v>
      </c>
      <c r="N41" s="16">
        <f t="shared" si="7"/>
        <v>26.33</v>
      </c>
      <c r="O41" s="16">
        <f t="shared" si="8"/>
        <v>0</v>
      </c>
      <c r="P41" s="16">
        <f t="shared" si="9"/>
        <v>0</v>
      </c>
      <c r="Q41" s="17">
        <f t="shared" si="5"/>
        <v>25.93</v>
      </c>
      <c r="R41" s="18">
        <v>0.4</v>
      </c>
    </row>
    <row r="42" spans="1:18">
      <c r="A42" s="8" t="s">
        <v>84</v>
      </c>
      <c r="B42" s="195">
        <f>'[2]16'!B44</f>
        <v>0</v>
      </c>
      <c r="C42" s="196">
        <f>'[2]16'!C44</f>
        <v>60</v>
      </c>
      <c r="D42" s="196">
        <f>'[2]16'!D44</f>
        <v>0</v>
      </c>
      <c r="E42" s="196">
        <f>'[2]16'!E44</f>
        <v>0</v>
      </c>
      <c r="F42" s="15">
        <f t="shared" si="6"/>
        <v>60</v>
      </c>
      <c r="G42" s="195">
        <f>'[2]16'!H44</f>
        <v>0</v>
      </c>
      <c r="H42" s="196">
        <f>'[2]16'!I44</f>
        <v>27</v>
      </c>
      <c r="I42" s="196">
        <f>'[2]16'!J44</f>
        <v>0</v>
      </c>
      <c r="J42" s="196">
        <f>'[2]16'!K44</f>
        <v>0</v>
      </c>
      <c r="K42" s="15">
        <f t="shared" si="3"/>
        <v>27</v>
      </c>
      <c r="L42" s="18">
        <f>frq!C42</f>
        <v>1</v>
      </c>
      <c r="M42" s="124">
        <f t="shared" si="4"/>
        <v>-0.4</v>
      </c>
      <c r="N42" s="16">
        <f t="shared" si="7"/>
        <v>27</v>
      </c>
      <c r="O42" s="16">
        <f t="shared" si="8"/>
        <v>0</v>
      </c>
      <c r="P42" s="16">
        <f t="shared" si="9"/>
        <v>0</v>
      </c>
      <c r="Q42" s="17">
        <f t="shared" si="5"/>
        <v>26.6</v>
      </c>
      <c r="R42" s="18">
        <v>0.4</v>
      </c>
    </row>
    <row r="43" spans="1:18">
      <c r="A43" s="8" t="s">
        <v>85</v>
      </c>
      <c r="B43" s="195">
        <f>'[2]16'!B45</f>
        <v>0</v>
      </c>
      <c r="C43" s="196">
        <f>'[2]16'!C45</f>
        <v>60</v>
      </c>
      <c r="D43" s="196">
        <f>'[2]16'!D45</f>
        <v>0</v>
      </c>
      <c r="E43" s="196">
        <f>'[2]16'!E45</f>
        <v>0</v>
      </c>
      <c r="F43" s="15">
        <f t="shared" si="6"/>
        <v>60</v>
      </c>
      <c r="G43" s="195">
        <f>'[2]16'!H45</f>
        <v>0</v>
      </c>
      <c r="H43" s="196">
        <f>'[2]16'!I45</f>
        <v>26</v>
      </c>
      <c r="I43" s="196">
        <f>'[2]16'!J45</f>
        <v>0</v>
      </c>
      <c r="J43" s="196">
        <f>'[2]16'!K45</f>
        <v>0</v>
      </c>
      <c r="K43" s="15">
        <f t="shared" si="3"/>
        <v>26</v>
      </c>
      <c r="L43" s="18">
        <f>frq!C43</f>
        <v>1</v>
      </c>
      <c r="M43" s="124">
        <f t="shared" si="4"/>
        <v>-0.4</v>
      </c>
      <c r="N43" s="16">
        <f t="shared" si="7"/>
        <v>26</v>
      </c>
      <c r="O43" s="16">
        <f t="shared" si="8"/>
        <v>0</v>
      </c>
      <c r="P43" s="16">
        <f t="shared" si="9"/>
        <v>0</v>
      </c>
      <c r="Q43" s="17">
        <f t="shared" si="5"/>
        <v>25.6</v>
      </c>
      <c r="R43" s="18">
        <v>0.4</v>
      </c>
    </row>
    <row r="44" spans="1:18">
      <c r="A44" s="8" t="s">
        <v>86</v>
      </c>
      <c r="B44" s="195">
        <f>'[2]16'!B46</f>
        <v>0</v>
      </c>
      <c r="C44" s="196">
        <f>'[2]16'!C46</f>
        <v>60</v>
      </c>
      <c r="D44" s="196">
        <f>'[2]16'!D46</f>
        <v>0</v>
      </c>
      <c r="E44" s="196">
        <f>'[2]16'!E46</f>
        <v>0</v>
      </c>
      <c r="F44" s="15">
        <f t="shared" si="6"/>
        <v>60</v>
      </c>
      <c r="G44" s="195">
        <f>'[2]16'!H46</f>
        <v>0</v>
      </c>
      <c r="H44" s="196">
        <f>'[2]16'!I46</f>
        <v>26</v>
      </c>
      <c r="I44" s="196">
        <f>'[2]16'!J46</f>
        <v>0</v>
      </c>
      <c r="J44" s="196">
        <f>'[2]16'!K46</f>
        <v>0</v>
      </c>
      <c r="K44" s="15">
        <f t="shared" si="3"/>
        <v>26</v>
      </c>
      <c r="L44" s="18">
        <f>frq!C44</f>
        <v>1</v>
      </c>
      <c r="M44" s="124">
        <f t="shared" si="4"/>
        <v>-0.4</v>
      </c>
      <c r="N44" s="16">
        <f t="shared" si="7"/>
        <v>26</v>
      </c>
      <c r="O44" s="16">
        <f t="shared" si="8"/>
        <v>0</v>
      </c>
      <c r="P44" s="16">
        <f t="shared" si="9"/>
        <v>0</v>
      </c>
      <c r="Q44" s="17">
        <f t="shared" si="5"/>
        <v>25.6</v>
      </c>
      <c r="R44" s="18">
        <v>0.4</v>
      </c>
    </row>
    <row r="45" spans="1:18">
      <c r="A45" s="8" t="s">
        <v>87</v>
      </c>
      <c r="B45" s="195">
        <f>'[2]16'!B47</f>
        <v>0</v>
      </c>
      <c r="C45" s="196">
        <f>'[2]16'!C47</f>
        <v>60</v>
      </c>
      <c r="D45" s="196">
        <f>'[2]16'!D47</f>
        <v>0</v>
      </c>
      <c r="E45" s="196">
        <f>'[2]16'!E47</f>
        <v>0</v>
      </c>
      <c r="F45" s="15">
        <f t="shared" si="6"/>
        <v>60</v>
      </c>
      <c r="G45" s="195">
        <f>'[2]16'!H47</f>
        <v>0</v>
      </c>
      <c r="H45" s="196">
        <f>'[2]16'!I47</f>
        <v>26</v>
      </c>
      <c r="I45" s="196">
        <f>'[2]16'!J47</f>
        <v>0</v>
      </c>
      <c r="J45" s="196">
        <f>'[2]16'!K47</f>
        <v>0</v>
      </c>
      <c r="K45" s="15">
        <f t="shared" si="3"/>
        <v>26</v>
      </c>
      <c r="L45" s="18">
        <f>frq!C45</f>
        <v>1</v>
      </c>
      <c r="M45" s="124">
        <f t="shared" si="4"/>
        <v>-0.4</v>
      </c>
      <c r="N45" s="16">
        <f t="shared" si="7"/>
        <v>26</v>
      </c>
      <c r="O45" s="16">
        <f t="shared" si="8"/>
        <v>0</v>
      </c>
      <c r="P45" s="16">
        <f t="shared" si="9"/>
        <v>0</v>
      </c>
      <c r="Q45" s="17">
        <f t="shared" si="5"/>
        <v>25.6</v>
      </c>
      <c r="R45" s="18">
        <v>0.4</v>
      </c>
    </row>
    <row r="46" spans="1:18">
      <c r="A46" s="8" t="s">
        <v>88</v>
      </c>
      <c r="B46" s="195">
        <f>'[2]16'!B48</f>
        <v>0</v>
      </c>
      <c r="C46" s="196">
        <f>'[2]16'!C48</f>
        <v>60</v>
      </c>
      <c r="D46" s="196">
        <f>'[2]16'!D48</f>
        <v>0</v>
      </c>
      <c r="E46" s="196">
        <f>'[2]16'!E48</f>
        <v>0</v>
      </c>
      <c r="F46" s="15">
        <f t="shared" si="6"/>
        <v>60</v>
      </c>
      <c r="G46" s="195">
        <f>'[2]16'!H48</f>
        <v>0</v>
      </c>
      <c r="H46" s="196">
        <f>'[2]16'!I48</f>
        <v>26</v>
      </c>
      <c r="I46" s="196">
        <f>'[2]16'!J48</f>
        <v>0</v>
      </c>
      <c r="J46" s="196">
        <f>'[2]16'!K48</f>
        <v>0</v>
      </c>
      <c r="K46" s="15">
        <f t="shared" si="3"/>
        <v>26</v>
      </c>
      <c r="L46" s="18">
        <f>frq!C46</f>
        <v>1</v>
      </c>
      <c r="M46" s="124">
        <f t="shared" si="4"/>
        <v>-0.4</v>
      </c>
      <c r="N46" s="16">
        <f t="shared" si="7"/>
        <v>26</v>
      </c>
      <c r="O46" s="16">
        <f t="shared" si="8"/>
        <v>0</v>
      </c>
      <c r="P46" s="16">
        <f t="shared" si="9"/>
        <v>0</v>
      </c>
      <c r="Q46" s="17">
        <f t="shared" si="5"/>
        <v>25.6</v>
      </c>
      <c r="R46" s="18">
        <v>0.4</v>
      </c>
    </row>
    <row r="47" spans="1:18">
      <c r="A47" s="8" t="s">
        <v>89</v>
      </c>
      <c r="B47" s="195">
        <f>'[2]16'!B49</f>
        <v>0</v>
      </c>
      <c r="C47" s="196">
        <f>'[2]16'!C49</f>
        <v>60</v>
      </c>
      <c r="D47" s="196">
        <f>'[2]16'!D49</f>
        <v>0</v>
      </c>
      <c r="E47" s="196">
        <f>'[2]16'!E49</f>
        <v>0</v>
      </c>
      <c r="F47" s="15">
        <f t="shared" si="6"/>
        <v>60</v>
      </c>
      <c r="G47" s="195">
        <f>'[2]16'!H49</f>
        <v>0</v>
      </c>
      <c r="H47" s="196">
        <f>'[2]16'!I49</f>
        <v>26</v>
      </c>
      <c r="I47" s="196">
        <f>'[2]16'!J49</f>
        <v>0</v>
      </c>
      <c r="J47" s="196">
        <f>'[2]16'!K49</f>
        <v>0</v>
      </c>
      <c r="K47" s="15">
        <f t="shared" si="3"/>
        <v>26</v>
      </c>
      <c r="L47" s="18">
        <f>frq!C47</f>
        <v>1</v>
      </c>
      <c r="M47" s="124">
        <f t="shared" si="4"/>
        <v>-0.4</v>
      </c>
      <c r="N47" s="16">
        <f t="shared" si="7"/>
        <v>26</v>
      </c>
      <c r="O47" s="16">
        <f t="shared" si="8"/>
        <v>0</v>
      </c>
      <c r="P47" s="16">
        <f t="shared" si="9"/>
        <v>0</v>
      </c>
      <c r="Q47" s="17">
        <f t="shared" si="5"/>
        <v>25.6</v>
      </c>
      <c r="R47" s="18">
        <v>0.4</v>
      </c>
    </row>
    <row r="48" spans="1:18">
      <c r="A48" s="8" t="s">
        <v>90</v>
      </c>
      <c r="B48" s="195">
        <f>'[2]16'!B50</f>
        <v>0</v>
      </c>
      <c r="C48" s="196">
        <f>'[2]16'!C50</f>
        <v>60</v>
      </c>
      <c r="D48" s="196">
        <f>'[2]16'!D50</f>
        <v>0</v>
      </c>
      <c r="E48" s="196">
        <f>'[2]16'!E50</f>
        <v>0</v>
      </c>
      <c r="F48" s="15">
        <f t="shared" si="6"/>
        <v>60</v>
      </c>
      <c r="G48" s="195">
        <f>'[2]16'!H50</f>
        <v>0</v>
      </c>
      <c r="H48" s="196">
        <f>'[2]16'!I50</f>
        <v>26</v>
      </c>
      <c r="I48" s="196">
        <f>'[2]16'!J50</f>
        <v>0</v>
      </c>
      <c r="J48" s="196">
        <f>'[2]16'!K50</f>
        <v>0</v>
      </c>
      <c r="K48" s="15">
        <f t="shared" si="3"/>
        <v>26</v>
      </c>
      <c r="L48" s="18">
        <f>frq!C48</f>
        <v>1</v>
      </c>
      <c r="M48" s="124">
        <f t="shared" si="4"/>
        <v>-0.4</v>
      </c>
      <c r="N48" s="16">
        <f t="shared" si="7"/>
        <v>26</v>
      </c>
      <c r="O48" s="16">
        <f t="shared" si="8"/>
        <v>0</v>
      </c>
      <c r="P48" s="16">
        <f t="shared" si="9"/>
        <v>0</v>
      </c>
      <c r="Q48" s="17">
        <f t="shared" si="5"/>
        <v>25.6</v>
      </c>
      <c r="R48" s="18">
        <v>0.4</v>
      </c>
    </row>
    <row r="49" spans="1:18">
      <c r="A49" s="8" t="s">
        <v>91</v>
      </c>
      <c r="B49" s="195">
        <f>'[2]16'!B51</f>
        <v>0</v>
      </c>
      <c r="C49" s="196">
        <f>'[2]16'!C51</f>
        <v>60</v>
      </c>
      <c r="D49" s="196">
        <f>'[2]16'!D51</f>
        <v>0</v>
      </c>
      <c r="E49" s="196">
        <f>'[2]16'!E51</f>
        <v>0</v>
      </c>
      <c r="F49" s="15">
        <f t="shared" si="6"/>
        <v>60</v>
      </c>
      <c r="G49" s="195">
        <f>'[2]16'!H51</f>
        <v>0</v>
      </c>
      <c r="H49" s="196">
        <f>'[2]16'!I51</f>
        <v>26</v>
      </c>
      <c r="I49" s="196">
        <f>'[2]16'!J51</f>
        <v>0</v>
      </c>
      <c r="J49" s="196">
        <f>'[2]16'!K51</f>
        <v>0</v>
      </c>
      <c r="K49" s="15">
        <f t="shared" si="3"/>
        <v>26</v>
      </c>
      <c r="L49" s="18">
        <f>frq!C49</f>
        <v>1</v>
      </c>
      <c r="M49" s="124">
        <f t="shared" si="4"/>
        <v>-0.4</v>
      </c>
      <c r="N49" s="16">
        <f t="shared" si="7"/>
        <v>26</v>
      </c>
      <c r="O49" s="16">
        <f t="shared" si="8"/>
        <v>0</v>
      </c>
      <c r="P49" s="16">
        <f t="shared" si="9"/>
        <v>0</v>
      </c>
      <c r="Q49" s="17">
        <f t="shared" si="5"/>
        <v>25.6</v>
      </c>
      <c r="R49" s="18">
        <v>0.4</v>
      </c>
    </row>
    <row r="50" spans="1:18">
      <c r="A50" s="8" t="s">
        <v>92</v>
      </c>
      <c r="B50" s="195">
        <f>'[2]16'!B52</f>
        <v>0</v>
      </c>
      <c r="C50" s="196">
        <f>'[2]16'!C52</f>
        <v>60</v>
      </c>
      <c r="D50" s="196">
        <f>'[2]16'!D52</f>
        <v>0</v>
      </c>
      <c r="E50" s="196">
        <f>'[2]16'!E52</f>
        <v>0</v>
      </c>
      <c r="F50" s="15">
        <f t="shared" si="6"/>
        <v>60</v>
      </c>
      <c r="G50" s="195">
        <f>'[2]16'!H52</f>
        <v>0</v>
      </c>
      <c r="H50" s="196">
        <f>'[2]16'!I52</f>
        <v>26</v>
      </c>
      <c r="I50" s="196">
        <f>'[2]16'!J52</f>
        <v>0</v>
      </c>
      <c r="J50" s="196">
        <f>'[2]16'!K52</f>
        <v>0</v>
      </c>
      <c r="K50" s="15">
        <f t="shared" si="3"/>
        <v>26</v>
      </c>
      <c r="L50" s="18">
        <f>frq!C50</f>
        <v>1</v>
      </c>
      <c r="M50" s="124">
        <f t="shared" si="4"/>
        <v>-0.4</v>
      </c>
      <c r="N50" s="16">
        <f t="shared" si="7"/>
        <v>26</v>
      </c>
      <c r="O50" s="16">
        <f t="shared" si="8"/>
        <v>0</v>
      </c>
      <c r="P50" s="16">
        <f t="shared" si="9"/>
        <v>0</v>
      </c>
      <c r="Q50" s="17">
        <f t="shared" si="5"/>
        <v>25.6</v>
      </c>
      <c r="R50" s="18">
        <v>0.4</v>
      </c>
    </row>
    <row r="51" spans="1:18">
      <c r="A51" s="8" t="s">
        <v>93</v>
      </c>
      <c r="B51" s="195">
        <f>'[2]16'!B53</f>
        <v>0</v>
      </c>
      <c r="C51" s="196">
        <f>'[2]16'!C53</f>
        <v>60</v>
      </c>
      <c r="D51" s="196">
        <f>'[2]16'!D53</f>
        <v>0</v>
      </c>
      <c r="E51" s="196">
        <f>'[2]16'!E53</f>
        <v>0</v>
      </c>
      <c r="F51" s="15">
        <f t="shared" si="6"/>
        <v>60</v>
      </c>
      <c r="G51" s="195">
        <f>'[2]16'!H53</f>
        <v>0</v>
      </c>
      <c r="H51" s="196">
        <f>'[2]16'!I53</f>
        <v>26</v>
      </c>
      <c r="I51" s="196">
        <f>'[2]16'!J53</f>
        <v>0</v>
      </c>
      <c r="J51" s="196">
        <f>'[2]16'!K53</f>
        <v>0</v>
      </c>
      <c r="K51" s="15">
        <f t="shared" si="3"/>
        <v>26</v>
      </c>
      <c r="L51" s="18">
        <f>frq!C51</f>
        <v>1</v>
      </c>
      <c r="M51" s="124">
        <f t="shared" si="4"/>
        <v>-0.4</v>
      </c>
      <c r="N51" s="16">
        <f t="shared" si="7"/>
        <v>26</v>
      </c>
      <c r="O51" s="16">
        <f t="shared" si="8"/>
        <v>0</v>
      </c>
      <c r="P51" s="16">
        <f t="shared" si="9"/>
        <v>0</v>
      </c>
      <c r="Q51" s="17">
        <f t="shared" si="5"/>
        <v>25.6</v>
      </c>
      <c r="R51" s="18">
        <v>0.4</v>
      </c>
    </row>
    <row r="52" spans="1:18">
      <c r="A52" s="8" t="s">
        <v>94</v>
      </c>
      <c r="B52" s="195">
        <f>'[2]16'!B54</f>
        <v>0</v>
      </c>
      <c r="C52" s="196">
        <f>'[2]16'!C54</f>
        <v>60</v>
      </c>
      <c r="D52" s="196">
        <f>'[2]16'!D54</f>
        <v>0</v>
      </c>
      <c r="E52" s="196">
        <f>'[2]16'!E54</f>
        <v>0</v>
      </c>
      <c r="F52" s="15">
        <f t="shared" si="6"/>
        <v>60</v>
      </c>
      <c r="G52" s="195">
        <f>'[2]16'!H54</f>
        <v>0</v>
      </c>
      <c r="H52" s="196">
        <f>'[2]16'!I54</f>
        <v>26</v>
      </c>
      <c r="I52" s="196">
        <f>'[2]16'!J54</f>
        <v>0</v>
      </c>
      <c r="J52" s="196">
        <f>'[2]16'!K54</f>
        <v>0</v>
      </c>
      <c r="K52" s="15">
        <f t="shared" si="3"/>
        <v>26</v>
      </c>
      <c r="L52" s="18">
        <f>frq!C52</f>
        <v>1</v>
      </c>
      <c r="M52" s="124">
        <f t="shared" si="4"/>
        <v>-0.4</v>
      </c>
      <c r="N52" s="16">
        <f t="shared" si="7"/>
        <v>26</v>
      </c>
      <c r="O52" s="16">
        <f t="shared" si="8"/>
        <v>0</v>
      </c>
      <c r="P52" s="16">
        <f t="shared" si="9"/>
        <v>0</v>
      </c>
      <c r="Q52" s="17">
        <f t="shared" si="5"/>
        <v>25.6</v>
      </c>
      <c r="R52" s="18">
        <v>0.4</v>
      </c>
    </row>
    <row r="53" spans="1:18">
      <c r="A53" s="8" t="s">
        <v>95</v>
      </c>
      <c r="B53" s="195">
        <f>'[2]16'!B55</f>
        <v>0</v>
      </c>
      <c r="C53" s="196">
        <f>'[2]16'!C55</f>
        <v>60</v>
      </c>
      <c r="D53" s="196">
        <f>'[2]16'!D55</f>
        <v>0</v>
      </c>
      <c r="E53" s="196">
        <f>'[2]16'!E55</f>
        <v>0</v>
      </c>
      <c r="F53" s="15">
        <f t="shared" si="6"/>
        <v>60</v>
      </c>
      <c r="G53" s="195">
        <f>'[2]16'!H55</f>
        <v>0</v>
      </c>
      <c r="H53" s="196">
        <f>'[2]16'!I55</f>
        <v>26</v>
      </c>
      <c r="I53" s="196">
        <f>'[2]16'!J55</f>
        <v>0</v>
      </c>
      <c r="J53" s="196">
        <f>'[2]16'!K55</f>
        <v>0</v>
      </c>
      <c r="K53" s="15">
        <f t="shared" si="3"/>
        <v>26</v>
      </c>
      <c r="L53" s="18">
        <f>frq!C53</f>
        <v>1</v>
      </c>
      <c r="M53" s="124">
        <f t="shared" si="4"/>
        <v>-0.4</v>
      </c>
      <c r="N53" s="16">
        <f t="shared" si="7"/>
        <v>26</v>
      </c>
      <c r="O53" s="16">
        <f t="shared" si="8"/>
        <v>0</v>
      </c>
      <c r="P53" s="16">
        <f t="shared" si="9"/>
        <v>0</v>
      </c>
      <c r="Q53" s="17">
        <f t="shared" si="5"/>
        <v>25.6</v>
      </c>
      <c r="R53" s="18">
        <v>0.4</v>
      </c>
    </row>
    <row r="54" spans="1:18">
      <c r="A54" s="8" t="s">
        <v>96</v>
      </c>
      <c r="B54" s="195">
        <f>'[2]16'!B56</f>
        <v>0</v>
      </c>
      <c r="C54" s="196">
        <f>'[2]16'!C56</f>
        <v>60</v>
      </c>
      <c r="D54" s="196">
        <f>'[2]16'!D56</f>
        <v>0</v>
      </c>
      <c r="E54" s="196">
        <f>'[2]16'!E56</f>
        <v>0</v>
      </c>
      <c r="F54" s="15">
        <f t="shared" si="6"/>
        <v>60</v>
      </c>
      <c r="G54" s="195">
        <f>'[2]16'!H56</f>
        <v>0</v>
      </c>
      <c r="H54" s="196">
        <f>'[2]16'!I56</f>
        <v>26</v>
      </c>
      <c r="I54" s="196">
        <f>'[2]16'!J56</f>
        <v>0</v>
      </c>
      <c r="J54" s="196">
        <f>'[2]16'!K56</f>
        <v>0</v>
      </c>
      <c r="K54" s="15">
        <f t="shared" si="3"/>
        <v>26</v>
      </c>
      <c r="L54" s="18">
        <f>frq!C54</f>
        <v>1</v>
      </c>
      <c r="M54" s="124">
        <f t="shared" si="4"/>
        <v>-0.4</v>
      </c>
      <c r="N54" s="16">
        <f t="shared" si="7"/>
        <v>26</v>
      </c>
      <c r="O54" s="16">
        <f t="shared" si="8"/>
        <v>0</v>
      </c>
      <c r="P54" s="16">
        <f t="shared" si="9"/>
        <v>0</v>
      </c>
      <c r="Q54" s="17">
        <f t="shared" si="5"/>
        <v>25.6</v>
      </c>
      <c r="R54" s="18">
        <v>0.4</v>
      </c>
    </row>
    <row r="55" spans="1:18">
      <c r="A55" s="8" t="s">
        <v>97</v>
      </c>
      <c r="B55" s="195">
        <f>'[2]16'!B57</f>
        <v>0</v>
      </c>
      <c r="C55" s="196">
        <f>'[2]16'!C57</f>
        <v>60</v>
      </c>
      <c r="D55" s="196">
        <f>'[2]16'!D57</f>
        <v>0</v>
      </c>
      <c r="E55" s="196">
        <f>'[2]16'!E57</f>
        <v>0</v>
      </c>
      <c r="F55" s="15">
        <f t="shared" si="6"/>
        <v>60</v>
      </c>
      <c r="G55" s="195">
        <f>'[2]16'!H57</f>
        <v>0</v>
      </c>
      <c r="H55" s="196">
        <f>'[2]16'!I57</f>
        <v>27</v>
      </c>
      <c r="I55" s="196">
        <f>'[2]16'!J57</f>
        <v>0</v>
      </c>
      <c r="J55" s="196">
        <f>'[2]16'!K57</f>
        <v>0</v>
      </c>
      <c r="K55" s="15">
        <f t="shared" si="3"/>
        <v>27</v>
      </c>
      <c r="L55" s="18">
        <f>frq!C55</f>
        <v>1</v>
      </c>
      <c r="M55" s="124">
        <f t="shared" si="4"/>
        <v>-0.4</v>
      </c>
      <c r="N55" s="16">
        <f t="shared" si="7"/>
        <v>27</v>
      </c>
      <c r="O55" s="16">
        <f t="shared" si="8"/>
        <v>0</v>
      </c>
      <c r="P55" s="16">
        <f t="shared" si="9"/>
        <v>0</v>
      </c>
      <c r="Q55" s="17">
        <f t="shared" si="5"/>
        <v>26.6</v>
      </c>
      <c r="R55" s="18">
        <v>0.4</v>
      </c>
    </row>
    <row r="56" spans="1:18">
      <c r="A56" s="8" t="s">
        <v>98</v>
      </c>
      <c r="B56" s="195">
        <f>'[2]16'!B58</f>
        <v>0</v>
      </c>
      <c r="C56" s="196">
        <f>'[2]16'!C58</f>
        <v>60</v>
      </c>
      <c r="D56" s="196">
        <f>'[2]16'!D58</f>
        <v>0</v>
      </c>
      <c r="E56" s="196">
        <f>'[2]16'!E58</f>
        <v>0</v>
      </c>
      <c r="F56" s="15">
        <f t="shared" si="6"/>
        <v>60</v>
      </c>
      <c r="G56" s="195">
        <f>'[2]16'!H58</f>
        <v>0</v>
      </c>
      <c r="H56" s="196">
        <f>'[2]16'!I58</f>
        <v>27</v>
      </c>
      <c r="I56" s="196">
        <f>'[2]16'!J58</f>
        <v>0</v>
      </c>
      <c r="J56" s="196">
        <f>'[2]16'!K58</f>
        <v>0</v>
      </c>
      <c r="K56" s="15">
        <f t="shared" si="3"/>
        <v>27</v>
      </c>
      <c r="L56" s="18">
        <f>frq!C56</f>
        <v>1</v>
      </c>
      <c r="M56" s="124">
        <f t="shared" si="4"/>
        <v>-0.4</v>
      </c>
      <c r="N56" s="16">
        <f t="shared" si="7"/>
        <v>27</v>
      </c>
      <c r="O56" s="16">
        <f t="shared" si="8"/>
        <v>0</v>
      </c>
      <c r="P56" s="16">
        <f t="shared" si="9"/>
        <v>0</v>
      </c>
      <c r="Q56" s="17">
        <f t="shared" si="5"/>
        <v>26.6</v>
      </c>
      <c r="R56" s="18">
        <v>0.4</v>
      </c>
    </row>
    <row r="57" spans="1:18">
      <c r="A57" s="8" t="s">
        <v>99</v>
      </c>
      <c r="B57" s="195">
        <f>'[2]16'!B59</f>
        <v>0</v>
      </c>
      <c r="C57" s="196">
        <f>'[2]16'!C59</f>
        <v>60</v>
      </c>
      <c r="D57" s="196">
        <f>'[2]16'!D59</f>
        <v>0</v>
      </c>
      <c r="E57" s="196">
        <f>'[2]16'!E59</f>
        <v>0</v>
      </c>
      <c r="F57" s="15">
        <f t="shared" si="6"/>
        <v>60</v>
      </c>
      <c r="G57" s="195">
        <f>'[2]16'!H59</f>
        <v>0</v>
      </c>
      <c r="H57" s="196">
        <f>'[2]16'!I59</f>
        <v>27</v>
      </c>
      <c r="I57" s="196">
        <f>'[2]16'!J59</f>
        <v>0</v>
      </c>
      <c r="J57" s="196">
        <f>'[2]16'!K59</f>
        <v>0</v>
      </c>
      <c r="K57" s="15">
        <f t="shared" si="3"/>
        <v>27</v>
      </c>
      <c r="L57" s="18">
        <f>frq!C57</f>
        <v>1</v>
      </c>
      <c r="M57" s="124">
        <f t="shared" si="4"/>
        <v>-0.4</v>
      </c>
      <c r="N57" s="16">
        <f t="shared" si="7"/>
        <v>27</v>
      </c>
      <c r="O57" s="16">
        <f t="shared" si="8"/>
        <v>0</v>
      </c>
      <c r="P57" s="16">
        <f t="shared" si="9"/>
        <v>0</v>
      </c>
      <c r="Q57" s="17">
        <f t="shared" si="5"/>
        <v>26.6</v>
      </c>
      <c r="R57" s="18">
        <v>0.4</v>
      </c>
    </row>
    <row r="58" spans="1:18">
      <c r="A58" s="8" t="s">
        <v>100</v>
      </c>
      <c r="B58" s="195">
        <f>'[2]16'!B60</f>
        <v>0</v>
      </c>
      <c r="C58" s="196">
        <f>'[2]16'!C60</f>
        <v>60</v>
      </c>
      <c r="D58" s="196">
        <f>'[2]16'!D60</f>
        <v>0</v>
      </c>
      <c r="E58" s="196">
        <f>'[2]16'!E60</f>
        <v>0</v>
      </c>
      <c r="F58" s="15">
        <f t="shared" si="6"/>
        <v>60</v>
      </c>
      <c r="G58" s="195">
        <f>'[2]16'!H60</f>
        <v>0</v>
      </c>
      <c r="H58" s="196">
        <f>'[2]16'!I60</f>
        <v>27</v>
      </c>
      <c r="I58" s="196">
        <f>'[2]16'!J60</f>
        <v>0</v>
      </c>
      <c r="J58" s="196">
        <f>'[2]16'!K60</f>
        <v>0</v>
      </c>
      <c r="K58" s="15">
        <f t="shared" si="3"/>
        <v>27</v>
      </c>
      <c r="L58" s="18">
        <f>frq!C58</f>
        <v>1</v>
      </c>
      <c r="M58" s="124">
        <f t="shared" si="4"/>
        <v>-0.4</v>
      </c>
      <c r="N58" s="16">
        <f t="shared" si="7"/>
        <v>27</v>
      </c>
      <c r="O58" s="16">
        <f t="shared" si="8"/>
        <v>0</v>
      </c>
      <c r="P58" s="16">
        <f t="shared" si="9"/>
        <v>0</v>
      </c>
      <c r="Q58" s="17">
        <f t="shared" si="5"/>
        <v>26.6</v>
      </c>
      <c r="R58" s="18">
        <v>0.4</v>
      </c>
    </row>
    <row r="59" spans="1:18">
      <c r="A59" s="8" t="s">
        <v>101</v>
      </c>
      <c r="B59" s="195">
        <f>'[2]16'!B61</f>
        <v>0</v>
      </c>
      <c r="C59" s="196">
        <f>'[2]16'!C61</f>
        <v>60</v>
      </c>
      <c r="D59" s="196">
        <f>'[2]16'!D61</f>
        <v>0</v>
      </c>
      <c r="E59" s="196">
        <f>'[2]16'!E61</f>
        <v>0</v>
      </c>
      <c r="F59" s="15">
        <f t="shared" si="6"/>
        <v>60</v>
      </c>
      <c r="G59" s="195">
        <f>'[2]16'!H61</f>
        <v>0</v>
      </c>
      <c r="H59" s="196">
        <f>'[2]16'!I61</f>
        <v>27</v>
      </c>
      <c r="I59" s="196">
        <f>'[2]16'!J61</f>
        <v>0</v>
      </c>
      <c r="J59" s="196">
        <f>'[2]16'!K61</f>
        <v>0</v>
      </c>
      <c r="K59" s="15">
        <f t="shared" si="3"/>
        <v>27</v>
      </c>
      <c r="L59" s="18">
        <f>frq!C59</f>
        <v>1</v>
      </c>
      <c r="M59" s="124">
        <f t="shared" si="4"/>
        <v>-0.4</v>
      </c>
      <c r="N59" s="16">
        <f t="shared" si="7"/>
        <v>27</v>
      </c>
      <c r="O59" s="16">
        <f t="shared" si="8"/>
        <v>0</v>
      </c>
      <c r="P59" s="16">
        <f t="shared" si="9"/>
        <v>0</v>
      </c>
      <c r="Q59" s="17">
        <f t="shared" si="5"/>
        <v>26.6</v>
      </c>
      <c r="R59" s="18">
        <v>0.4</v>
      </c>
    </row>
    <row r="60" spans="1:18">
      <c r="A60" s="8" t="s">
        <v>102</v>
      </c>
      <c r="B60" s="195">
        <f>'[2]16'!B62</f>
        <v>0</v>
      </c>
      <c r="C60" s="196">
        <f>'[2]16'!C62</f>
        <v>60</v>
      </c>
      <c r="D60" s="196">
        <f>'[2]16'!D62</f>
        <v>0</v>
      </c>
      <c r="E60" s="196">
        <f>'[2]16'!E62</f>
        <v>0</v>
      </c>
      <c r="F60" s="15">
        <f t="shared" si="6"/>
        <v>60</v>
      </c>
      <c r="G60" s="195">
        <f>'[2]16'!H62</f>
        <v>0</v>
      </c>
      <c r="H60" s="196">
        <f>'[2]16'!I62</f>
        <v>27</v>
      </c>
      <c r="I60" s="196">
        <f>'[2]16'!J62</f>
        <v>0</v>
      </c>
      <c r="J60" s="196">
        <f>'[2]16'!K62</f>
        <v>0</v>
      </c>
      <c r="K60" s="15">
        <f t="shared" si="3"/>
        <v>27</v>
      </c>
      <c r="L60" s="18">
        <f>frq!C60</f>
        <v>1</v>
      </c>
      <c r="M60" s="124">
        <f t="shared" si="4"/>
        <v>-0.4</v>
      </c>
      <c r="N60" s="16">
        <f t="shared" si="7"/>
        <v>27</v>
      </c>
      <c r="O60" s="16">
        <f t="shared" si="8"/>
        <v>0</v>
      </c>
      <c r="P60" s="16">
        <f t="shared" si="9"/>
        <v>0</v>
      </c>
      <c r="Q60" s="17">
        <f t="shared" si="5"/>
        <v>26.6</v>
      </c>
      <c r="R60" s="18">
        <v>0.4</v>
      </c>
    </row>
    <row r="61" spans="1:18">
      <c r="A61" s="8" t="s">
        <v>103</v>
      </c>
      <c r="B61" s="195">
        <f>'[2]16'!B63</f>
        <v>0</v>
      </c>
      <c r="C61" s="196">
        <f>'[2]16'!C63</f>
        <v>60</v>
      </c>
      <c r="D61" s="196">
        <f>'[2]16'!D63</f>
        <v>0</v>
      </c>
      <c r="E61" s="196">
        <f>'[2]16'!E63</f>
        <v>0</v>
      </c>
      <c r="F61" s="15">
        <f t="shared" si="6"/>
        <v>60</v>
      </c>
      <c r="G61" s="195">
        <f>'[2]16'!H63</f>
        <v>0</v>
      </c>
      <c r="H61" s="196">
        <f>'[2]16'!I63</f>
        <v>27</v>
      </c>
      <c r="I61" s="196">
        <f>'[2]16'!J63</f>
        <v>0</v>
      </c>
      <c r="J61" s="196">
        <f>'[2]16'!K63</f>
        <v>0</v>
      </c>
      <c r="K61" s="15">
        <f t="shared" si="3"/>
        <v>27</v>
      </c>
      <c r="L61" s="18">
        <f>frq!C61</f>
        <v>1</v>
      </c>
      <c r="M61" s="124">
        <f t="shared" si="4"/>
        <v>-0.4</v>
      </c>
      <c r="N61" s="16">
        <f t="shared" si="7"/>
        <v>27</v>
      </c>
      <c r="O61" s="16">
        <f t="shared" si="8"/>
        <v>0</v>
      </c>
      <c r="P61" s="16">
        <f t="shared" si="9"/>
        <v>0</v>
      </c>
      <c r="Q61" s="17">
        <f t="shared" si="5"/>
        <v>26.6</v>
      </c>
      <c r="R61" s="18">
        <v>0.4</v>
      </c>
    </row>
    <row r="62" spans="1:18">
      <c r="A62" s="8" t="s">
        <v>104</v>
      </c>
      <c r="B62" s="195">
        <f>'[2]16'!B64</f>
        <v>0</v>
      </c>
      <c r="C62" s="196">
        <f>'[2]16'!C64</f>
        <v>60</v>
      </c>
      <c r="D62" s="196">
        <f>'[2]16'!D64</f>
        <v>0</v>
      </c>
      <c r="E62" s="196">
        <f>'[2]16'!E64</f>
        <v>0</v>
      </c>
      <c r="F62" s="15">
        <f t="shared" si="6"/>
        <v>60</v>
      </c>
      <c r="G62" s="195">
        <f>'[2]16'!H64</f>
        <v>0</v>
      </c>
      <c r="H62" s="196">
        <f>'[2]16'!I64</f>
        <v>27</v>
      </c>
      <c r="I62" s="196">
        <f>'[2]16'!J64</f>
        <v>0</v>
      </c>
      <c r="J62" s="196">
        <f>'[2]16'!K64</f>
        <v>0</v>
      </c>
      <c r="K62" s="15">
        <f t="shared" si="3"/>
        <v>27</v>
      </c>
      <c r="L62" s="18">
        <f>frq!C62</f>
        <v>1</v>
      </c>
      <c r="M62" s="124">
        <f t="shared" si="4"/>
        <v>-0.4</v>
      </c>
      <c r="N62" s="16">
        <f t="shared" si="7"/>
        <v>27</v>
      </c>
      <c r="O62" s="16">
        <f t="shared" si="8"/>
        <v>0</v>
      </c>
      <c r="P62" s="16">
        <f t="shared" si="9"/>
        <v>0</v>
      </c>
      <c r="Q62" s="17">
        <f t="shared" si="5"/>
        <v>26.6</v>
      </c>
      <c r="R62" s="18">
        <v>0.4</v>
      </c>
    </row>
    <row r="63" spans="1:18">
      <c r="A63" s="8" t="s">
        <v>105</v>
      </c>
      <c r="B63" s="195">
        <f>'[2]16'!B65</f>
        <v>0</v>
      </c>
      <c r="C63" s="196">
        <f>'[2]16'!C65</f>
        <v>60</v>
      </c>
      <c r="D63" s="196">
        <f>'[2]16'!D65</f>
        <v>0</v>
      </c>
      <c r="E63" s="196">
        <f>'[2]16'!E65</f>
        <v>0</v>
      </c>
      <c r="F63" s="15">
        <f t="shared" si="6"/>
        <v>60</v>
      </c>
      <c r="G63" s="195">
        <f>'[2]16'!H65</f>
        <v>0</v>
      </c>
      <c r="H63" s="196">
        <f>'[2]16'!I65</f>
        <v>27</v>
      </c>
      <c r="I63" s="196">
        <f>'[2]16'!J65</f>
        <v>0</v>
      </c>
      <c r="J63" s="196">
        <f>'[2]16'!K65</f>
        <v>0</v>
      </c>
      <c r="K63" s="15">
        <f t="shared" si="3"/>
        <v>27</v>
      </c>
      <c r="L63" s="18">
        <f>frq!C63</f>
        <v>1</v>
      </c>
      <c r="M63" s="124">
        <f t="shared" si="4"/>
        <v>-0.4</v>
      </c>
      <c r="N63" s="16">
        <f t="shared" si="7"/>
        <v>27</v>
      </c>
      <c r="O63" s="16">
        <f t="shared" si="8"/>
        <v>0</v>
      </c>
      <c r="P63" s="16">
        <f t="shared" si="9"/>
        <v>0</v>
      </c>
      <c r="Q63" s="17">
        <f t="shared" si="5"/>
        <v>26.6</v>
      </c>
      <c r="R63" s="18">
        <v>0.4</v>
      </c>
    </row>
    <row r="64" spans="1:18">
      <c r="A64" s="8" t="s">
        <v>106</v>
      </c>
      <c r="B64" s="195">
        <f>'[2]16'!B66</f>
        <v>0</v>
      </c>
      <c r="C64" s="196">
        <f>'[2]16'!C66</f>
        <v>60</v>
      </c>
      <c r="D64" s="196">
        <f>'[2]16'!D66</f>
        <v>0</v>
      </c>
      <c r="E64" s="196">
        <f>'[2]16'!E66</f>
        <v>0</v>
      </c>
      <c r="F64" s="15">
        <f t="shared" si="6"/>
        <v>60</v>
      </c>
      <c r="G64" s="195">
        <f>'[2]16'!H66</f>
        <v>0</v>
      </c>
      <c r="H64" s="196">
        <f>'[2]16'!I66</f>
        <v>27</v>
      </c>
      <c r="I64" s="196">
        <f>'[2]16'!J66</f>
        <v>0</v>
      </c>
      <c r="J64" s="196">
        <f>'[2]16'!K66</f>
        <v>0</v>
      </c>
      <c r="K64" s="15">
        <f t="shared" si="3"/>
        <v>27</v>
      </c>
      <c r="L64" s="18">
        <f>frq!C64</f>
        <v>1</v>
      </c>
      <c r="M64" s="124">
        <f t="shared" si="4"/>
        <v>-0.4</v>
      </c>
      <c r="N64" s="16">
        <f t="shared" si="7"/>
        <v>27</v>
      </c>
      <c r="O64" s="16">
        <f t="shared" si="8"/>
        <v>0</v>
      </c>
      <c r="P64" s="16">
        <f t="shared" si="9"/>
        <v>0</v>
      </c>
      <c r="Q64" s="17">
        <f t="shared" si="5"/>
        <v>26.6</v>
      </c>
      <c r="R64" s="18">
        <v>0.4</v>
      </c>
    </row>
    <row r="65" spans="1:18">
      <c r="A65" s="8" t="s">
        <v>107</v>
      </c>
      <c r="B65" s="195">
        <f>'[2]16'!B67</f>
        <v>0</v>
      </c>
      <c r="C65" s="196">
        <f>'[2]16'!C67</f>
        <v>60</v>
      </c>
      <c r="D65" s="196">
        <f>'[2]16'!D67</f>
        <v>0</v>
      </c>
      <c r="E65" s="196">
        <f>'[2]16'!E67</f>
        <v>0</v>
      </c>
      <c r="F65" s="15">
        <f t="shared" si="6"/>
        <v>60</v>
      </c>
      <c r="G65" s="195">
        <f>'[2]16'!H67</f>
        <v>0</v>
      </c>
      <c r="H65" s="196">
        <f>'[2]16'!I67</f>
        <v>27</v>
      </c>
      <c r="I65" s="196">
        <f>'[2]16'!J67</f>
        <v>0</v>
      </c>
      <c r="J65" s="196">
        <f>'[2]16'!K67</f>
        <v>0</v>
      </c>
      <c r="K65" s="15">
        <f t="shared" si="3"/>
        <v>27</v>
      </c>
      <c r="L65" s="18">
        <f>frq!C65</f>
        <v>1</v>
      </c>
      <c r="M65" s="124">
        <f t="shared" si="4"/>
        <v>-0.4</v>
      </c>
      <c r="N65" s="16">
        <f t="shared" si="7"/>
        <v>27</v>
      </c>
      <c r="O65" s="16">
        <f t="shared" si="8"/>
        <v>0</v>
      </c>
      <c r="P65" s="16">
        <f t="shared" si="9"/>
        <v>0</v>
      </c>
      <c r="Q65" s="17">
        <f t="shared" si="5"/>
        <v>26.6</v>
      </c>
      <c r="R65" s="18">
        <v>0.4</v>
      </c>
    </row>
    <row r="66" spans="1:18">
      <c r="A66" s="8" t="s">
        <v>108</v>
      </c>
      <c r="B66" s="195">
        <f>'[2]16'!B68</f>
        <v>0</v>
      </c>
      <c r="C66" s="196">
        <f>'[2]16'!C68</f>
        <v>60</v>
      </c>
      <c r="D66" s="196">
        <f>'[2]16'!D68</f>
        <v>0</v>
      </c>
      <c r="E66" s="196">
        <f>'[2]16'!E68</f>
        <v>0</v>
      </c>
      <c r="F66" s="15">
        <f t="shared" si="6"/>
        <v>60</v>
      </c>
      <c r="G66" s="195">
        <f>'[2]16'!H68</f>
        <v>0</v>
      </c>
      <c r="H66" s="196">
        <f>'[2]16'!I68</f>
        <v>27</v>
      </c>
      <c r="I66" s="196">
        <f>'[2]16'!J68</f>
        <v>0</v>
      </c>
      <c r="J66" s="196">
        <f>'[2]16'!K68</f>
        <v>0</v>
      </c>
      <c r="K66" s="15">
        <f t="shared" si="3"/>
        <v>27</v>
      </c>
      <c r="L66" s="18">
        <f>frq!C66</f>
        <v>1</v>
      </c>
      <c r="M66" s="124">
        <f t="shared" si="4"/>
        <v>-0.4</v>
      </c>
      <c r="N66" s="16">
        <f t="shared" si="7"/>
        <v>27</v>
      </c>
      <c r="O66" s="16">
        <f t="shared" si="8"/>
        <v>0</v>
      </c>
      <c r="P66" s="16">
        <f t="shared" si="9"/>
        <v>0</v>
      </c>
      <c r="Q66" s="17">
        <f t="shared" si="5"/>
        <v>26.6</v>
      </c>
      <c r="R66" s="18">
        <v>0.4</v>
      </c>
    </row>
    <row r="67" spans="1:18">
      <c r="A67" s="8" t="s">
        <v>109</v>
      </c>
      <c r="B67" s="195">
        <f>'[2]16'!B69</f>
        <v>0</v>
      </c>
      <c r="C67" s="196">
        <f>'[2]16'!C69</f>
        <v>60</v>
      </c>
      <c r="D67" s="196">
        <f>'[2]16'!D69</f>
        <v>0</v>
      </c>
      <c r="E67" s="196">
        <f>'[2]16'!E69</f>
        <v>0</v>
      </c>
      <c r="F67" s="15">
        <f t="shared" si="6"/>
        <v>60</v>
      </c>
      <c r="G67" s="195">
        <f>'[2]16'!H69</f>
        <v>0</v>
      </c>
      <c r="H67" s="196">
        <f>'[2]16'!I69</f>
        <v>27</v>
      </c>
      <c r="I67" s="196">
        <f>'[2]16'!J69</f>
        <v>0</v>
      </c>
      <c r="J67" s="196">
        <f>'[2]16'!K69</f>
        <v>0</v>
      </c>
      <c r="K67" s="15">
        <f t="shared" si="3"/>
        <v>27</v>
      </c>
      <c r="L67" s="18">
        <f>frq!C67</f>
        <v>1</v>
      </c>
      <c r="M67" s="124">
        <f t="shared" si="4"/>
        <v>-0.4</v>
      </c>
      <c r="N67" s="16">
        <f t="shared" ref="N67:N98" si="10">IF($L67=1,H67,IF(AND($L67=0.985,H67&gt;0.985*C67),C67*0.985,IF(AND($L67=0.965,H67&gt;0.965*C67),0.965*C67,H67)))</f>
        <v>27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26.6</v>
      </c>
      <c r="R67" s="18">
        <v>0.4</v>
      </c>
    </row>
    <row r="68" spans="1:18">
      <c r="A68" s="8" t="s">
        <v>110</v>
      </c>
      <c r="B68" s="195">
        <f>'[2]16'!B70</f>
        <v>0</v>
      </c>
      <c r="C68" s="196">
        <f>'[2]16'!C70</f>
        <v>60</v>
      </c>
      <c r="D68" s="196">
        <f>'[2]16'!D70</f>
        <v>0</v>
      </c>
      <c r="E68" s="196">
        <f>'[2]16'!E70</f>
        <v>0</v>
      </c>
      <c r="F68" s="15">
        <f t="shared" si="6"/>
        <v>60</v>
      </c>
      <c r="G68" s="195">
        <f>'[2]16'!H70</f>
        <v>0</v>
      </c>
      <c r="H68" s="196">
        <f>'[2]16'!I70</f>
        <v>27</v>
      </c>
      <c r="I68" s="196">
        <f>'[2]16'!J70</f>
        <v>0</v>
      </c>
      <c r="J68" s="196">
        <f>'[2]16'!K70</f>
        <v>0</v>
      </c>
      <c r="K68" s="15">
        <f t="shared" ref="K68:K98" si="13">SUM(G68:J68)</f>
        <v>27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-0.4</v>
      </c>
      <c r="N68" s="16">
        <f t="shared" si="10"/>
        <v>27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26.6</v>
      </c>
      <c r="R68" s="18">
        <v>0.4</v>
      </c>
    </row>
    <row r="69" spans="1:18">
      <c r="A69" s="8" t="s">
        <v>111</v>
      </c>
      <c r="B69" s="195">
        <f>'[2]16'!B71</f>
        <v>0</v>
      </c>
      <c r="C69" s="196">
        <f>'[2]16'!C71</f>
        <v>60</v>
      </c>
      <c r="D69" s="196">
        <f>'[2]16'!D71</f>
        <v>0</v>
      </c>
      <c r="E69" s="196">
        <f>'[2]16'!E71</f>
        <v>0</v>
      </c>
      <c r="F69" s="15">
        <f t="shared" ref="F69:F98" si="16">SUM(B69:E69)</f>
        <v>60</v>
      </c>
      <c r="G69" s="195">
        <f>'[2]16'!H71</f>
        <v>0</v>
      </c>
      <c r="H69" s="196">
        <f>'[2]16'!I71</f>
        <v>27</v>
      </c>
      <c r="I69" s="196">
        <f>'[2]16'!J71</f>
        <v>0</v>
      </c>
      <c r="J69" s="196">
        <f>'[2]16'!K71</f>
        <v>0</v>
      </c>
      <c r="K69" s="15">
        <f t="shared" si="13"/>
        <v>27</v>
      </c>
      <c r="L69" s="18">
        <f>frq!C69</f>
        <v>1</v>
      </c>
      <c r="M69" s="124">
        <f t="shared" si="14"/>
        <v>-0.4</v>
      </c>
      <c r="N69" s="16">
        <f t="shared" si="10"/>
        <v>27</v>
      </c>
      <c r="O69" s="16">
        <f t="shared" si="11"/>
        <v>0</v>
      </c>
      <c r="P69" s="16">
        <f t="shared" si="12"/>
        <v>0</v>
      </c>
      <c r="Q69" s="17">
        <f t="shared" si="15"/>
        <v>26.6</v>
      </c>
      <c r="R69" s="18">
        <v>0.4</v>
      </c>
    </row>
    <row r="70" spans="1:18">
      <c r="A70" s="8" t="s">
        <v>112</v>
      </c>
      <c r="B70" s="195">
        <f>'[2]16'!B72</f>
        <v>0</v>
      </c>
      <c r="C70" s="196">
        <f>'[2]16'!C72</f>
        <v>60</v>
      </c>
      <c r="D70" s="196">
        <f>'[2]16'!D72</f>
        <v>0</v>
      </c>
      <c r="E70" s="196">
        <f>'[2]16'!E72</f>
        <v>0</v>
      </c>
      <c r="F70" s="15">
        <f t="shared" si="16"/>
        <v>60</v>
      </c>
      <c r="G70" s="195">
        <f>'[2]16'!H72</f>
        <v>0</v>
      </c>
      <c r="H70" s="196">
        <f>'[2]16'!I72</f>
        <v>27</v>
      </c>
      <c r="I70" s="196">
        <f>'[2]16'!J72</f>
        <v>0</v>
      </c>
      <c r="J70" s="196">
        <f>'[2]16'!K72</f>
        <v>0</v>
      </c>
      <c r="K70" s="15">
        <f t="shared" si="13"/>
        <v>27</v>
      </c>
      <c r="L70" s="18">
        <f>frq!C70</f>
        <v>1</v>
      </c>
      <c r="M70" s="124">
        <f t="shared" si="14"/>
        <v>-0.4</v>
      </c>
      <c r="N70" s="16">
        <f t="shared" si="10"/>
        <v>27</v>
      </c>
      <c r="O70" s="16">
        <f t="shared" si="11"/>
        <v>0</v>
      </c>
      <c r="P70" s="16">
        <f t="shared" si="12"/>
        <v>0</v>
      </c>
      <c r="Q70" s="17">
        <f t="shared" si="15"/>
        <v>26.6</v>
      </c>
      <c r="R70" s="18">
        <v>0.4</v>
      </c>
    </row>
    <row r="71" spans="1:18">
      <c r="A71" s="8" t="s">
        <v>113</v>
      </c>
      <c r="B71" s="195">
        <f>'[2]16'!B73</f>
        <v>0</v>
      </c>
      <c r="C71" s="196">
        <f>'[2]16'!C73</f>
        <v>60</v>
      </c>
      <c r="D71" s="196">
        <f>'[2]16'!D73</f>
        <v>0</v>
      </c>
      <c r="E71" s="196">
        <f>'[2]16'!E73</f>
        <v>0</v>
      </c>
      <c r="F71" s="15">
        <f t="shared" si="16"/>
        <v>60</v>
      </c>
      <c r="G71" s="195">
        <f>'[2]16'!H73</f>
        <v>0</v>
      </c>
      <c r="H71" s="196">
        <f>'[2]16'!I73</f>
        <v>27</v>
      </c>
      <c r="I71" s="196">
        <f>'[2]16'!J73</f>
        <v>0</v>
      </c>
      <c r="J71" s="196">
        <f>'[2]16'!K73</f>
        <v>0</v>
      </c>
      <c r="K71" s="15">
        <f t="shared" si="13"/>
        <v>27</v>
      </c>
      <c r="L71" s="18">
        <f>frq!C71</f>
        <v>1</v>
      </c>
      <c r="M71" s="124">
        <f t="shared" si="14"/>
        <v>-0.4</v>
      </c>
      <c r="N71" s="16">
        <f t="shared" si="10"/>
        <v>27</v>
      </c>
      <c r="O71" s="16">
        <f t="shared" si="11"/>
        <v>0</v>
      </c>
      <c r="P71" s="16">
        <f t="shared" si="12"/>
        <v>0</v>
      </c>
      <c r="Q71" s="17">
        <f t="shared" si="15"/>
        <v>26.6</v>
      </c>
      <c r="R71" s="18">
        <v>0.4</v>
      </c>
    </row>
    <row r="72" spans="1:18">
      <c r="A72" s="8" t="s">
        <v>114</v>
      </c>
      <c r="B72" s="195">
        <f>'[2]16'!B74</f>
        <v>0</v>
      </c>
      <c r="C72" s="196">
        <f>'[2]16'!C74</f>
        <v>60</v>
      </c>
      <c r="D72" s="196">
        <f>'[2]16'!D74</f>
        <v>0</v>
      </c>
      <c r="E72" s="196">
        <f>'[2]16'!E74</f>
        <v>0</v>
      </c>
      <c r="F72" s="15">
        <f t="shared" si="16"/>
        <v>60</v>
      </c>
      <c r="G72" s="195">
        <f>'[2]16'!H74</f>
        <v>0</v>
      </c>
      <c r="H72" s="196">
        <f>'[2]16'!I74</f>
        <v>27</v>
      </c>
      <c r="I72" s="196">
        <f>'[2]16'!J74</f>
        <v>0</v>
      </c>
      <c r="J72" s="196">
        <f>'[2]16'!K74</f>
        <v>0</v>
      </c>
      <c r="K72" s="15">
        <f t="shared" si="13"/>
        <v>27</v>
      </c>
      <c r="L72" s="18">
        <f>frq!C72</f>
        <v>1</v>
      </c>
      <c r="M72" s="124">
        <f t="shared" si="14"/>
        <v>-0.4</v>
      </c>
      <c r="N72" s="16">
        <f t="shared" si="10"/>
        <v>27</v>
      </c>
      <c r="O72" s="16">
        <f t="shared" si="11"/>
        <v>0</v>
      </c>
      <c r="P72" s="16">
        <f t="shared" si="12"/>
        <v>0</v>
      </c>
      <c r="Q72" s="17">
        <f t="shared" si="15"/>
        <v>26.6</v>
      </c>
      <c r="R72" s="18">
        <v>0.4</v>
      </c>
    </row>
    <row r="73" spans="1:18">
      <c r="A73" s="8" t="s">
        <v>115</v>
      </c>
      <c r="B73" s="195">
        <f>'[2]16'!B75</f>
        <v>0</v>
      </c>
      <c r="C73" s="196">
        <f>'[2]16'!C75</f>
        <v>60</v>
      </c>
      <c r="D73" s="196">
        <f>'[2]16'!D75</f>
        <v>0</v>
      </c>
      <c r="E73" s="196">
        <f>'[2]16'!E75</f>
        <v>0</v>
      </c>
      <c r="F73" s="15">
        <f t="shared" si="16"/>
        <v>60</v>
      </c>
      <c r="G73" s="195">
        <f>'[2]16'!H75</f>
        <v>0</v>
      </c>
      <c r="H73" s="196">
        <f>'[2]16'!I75</f>
        <v>28</v>
      </c>
      <c r="I73" s="196">
        <f>'[2]16'!J75</f>
        <v>0</v>
      </c>
      <c r="J73" s="196">
        <f>'[2]16'!K75</f>
        <v>0</v>
      </c>
      <c r="K73" s="15">
        <f t="shared" si="13"/>
        <v>28</v>
      </c>
      <c r="L73" s="18">
        <f>frq!C73</f>
        <v>1</v>
      </c>
      <c r="M73" s="124">
        <f t="shared" si="14"/>
        <v>-0.4</v>
      </c>
      <c r="N73" s="16">
        <f t="shared" si="10"/>
        <v>28</v>
      </c>
      <c r="O73" s="16">
        <f t="shared" si="11"/>
        <v>0</v>
      </c>
      <c r="P73" s="16">
        <f t="shared" si="12"/>
        <v>0</v>
      </c>
      <c r="Q73" s="17">
        <f t="shared" si="15"/>
        <v>27.6</v>
      </c>
      <c r="R73" s="18">
        <v>0.4</v>
      </c>
    </row>
    <row r="74" spans="1:18">
      <c r="A74" s="8" t="s">
        <v>116</v>
      </c>
      <c r="B74" s="195">
        <f>'[2]16'!B76</f>
        <v>0</v>
      </c>
      <c r="C74" s="196">
        <f>'[2]16'!C76</f>
        <v>60</v>
      </c>
      <c r="D74" s="196">
        <f>'[2]16'!D76</f>
        <v>0</v>
      </c>
      <c r="E74" s="196">
        <f>'[2]16'!E76</f>
        <v>0</v>
      </c>
      <c r="F74" s="15">
        <f t="shared" si="16"/>
        <v>60</v>
      </c>
      <c r="G74" s="195">
        <f>'[2]16'!H76</f>
        <v>0</v>
      </c>
      <c r="H74" s="196">
        <f>'[2]16'!I76</f>
        <v>28</v>
      </c>
      <c r="I74" s="196">
        <f>'[2]16'!J76</f>
        <v>0</v>
      </c>
      <c r="J74" s="196">
        <f>'[2]16'!K76</f>
        <v>0</v>
      </c>
      <c r="K74" s="15">
        <f t="shared" si="13"/>
        <v>28</v>
      </c>
      <c r="L74" s="18">
        <f>frq!C74</f>
        <v>1</v>
      </c>
      <c r="M74" s="124">
        <f t="shared" si="14"/>
        <v>-0.4</v>
      </c>
      <c r="N74" s="16">
        <f t="shared" si="10"/>
        <v>28</v>
      </c>
      <c r="O74" s="16">
        <f t="shared" si="11"/>
        <v>0</v>
      </c>
      <c r="P74" s="16">
        <f t="shared" si="12"/>
        <v>0</v>
      </c>
      <c r="Q74" s="17">
        <f t="shared" si="15"/>
        <v>27.6</v>
      </c>
      <c r="R74" s="18">
        <v>0.4</v>
      </c>
    </row>
    <row r="75" spans="1:18">
      <c r="A75" s="8" t="s">
        <v>117</v>
      </c>
      <c r="B75" s="195">
        <f>'[2]16'!B77</f>
        <v>0</v>
      </c>
      <c r="C75" s="196">
        <f>'[2]16'!C77</f>
        <v>60</v>
      </c>
      <c r="D75" s="196">
        <f>'[2]16'!D77</f>
        <v>0</v>
      </c>
      <c r="E75" s="196">
        <f>'[2]16'!E77</f>
        <v>0</v>
      </c>
      <c r="F75" s="15">
        <f t="shared" si="16"/>
        <v>60</v>
      </c>
      <c r="G75" s="195">
        <f>'[2]16'!H77</f>
        <v>0</v>
      </c>
      <c r="H75" s="196">
        <f>'[2]16'!I77</f>
        <v>28</v>
      </c>
      <c r="I75" s="196">
        <f>'[2]16'!J77</f>
        <v>0</v>
      </c>
      <c r="J75" s="196">
        <f>'[2]16'!K77</f>
        <v>0</v>
      </c>
      <c r="K75" s="15">
        <f t="shared" si="13"/>
        <v>28</v>
      </c>
      <c r="L75" s="18">
        <f>frq!C75</f>
        <v>1</v>
      </c>
      <c r="M75" s="124">
        <f t="shared" si="14"/>
        <v>-0.4</v>
      </c>
      <c r="N75" s="16">
        <f t="shared" si="10"/>
        <v>28</v>
      </c>
      <c r="O75" s="16">
        <f t="shared" si="11"/>
        <v>0</v>
      </c>
      <c r="P75" s="16">
        <f t="shared" si="12"/>
        <v>0</v>
      </c>
      <c r="Q75" s="17">
        <f t="shared" si="15"/>
        <v>27.6</v>
      </c>
      <c r="R75" s="18">
        <v>0.4</v>
      </c>
    </row>
    <row r="76" spans="1:18">
      <c r="A76" s="8" t="s">
        <v>118</v>
      </c>
      <c r="B76" s="195">
        <f>'[2]16'!B78</f>
        <v>0</v>
      </c>
      <c r="C76" s="196">
        <f>'[2]16'!C78</f>
        <v>60</v>
      </c>
      <c r="D76" s="196">
        <f>'[2]16'!D78</f>
        <v>0</v>
      </c>
      <c r="E76" s="196">
        <f>'[2]16'!E78</f>
        <v>0</v>
      </c>
      <c r="F76" s="15">
        <f t="shared" si="16"/>
        <v>60</v>
      </c>
      <c r="G76" s="195">
        <f>'[2]16'!H78</f>
        <v>0</v>
      </c>
      <c r="H76" s="196">
        <f>'[2]16'!I78</f>
        <v>27</v>
      </c>
      <c r="I76" s="196">
        <f>'[2]16'!J78</f>
        <v>0</v>
      </c>
      <c r="J76" s="196">
        <f>'[2]16'!K78</f>
        <v>0</v>
      </c>
      <c r="K76" s="15">
        <f t="shared" si="13"/>
        <v>27</v>
      </c>
      <c r="L76" s="18">
        <f>frq!C76</f>
        <v>1</v>
      </c>
      <c r="M76" s="124">
        <f t="shared" si="14"/>
        <v>-0.4</v>
      </c>
      <c r="N76" s="16">
        <f t="shared" si="10"/>
        <v>27</v>
      </c>
      <c r="O76" s="16">
        <f t="shared" si="11"/>
        <v>0</v>
      </c>
      <c r="P76" s="16">
        <f t="shared" si="12"/>
        <v>0</v>
      </c>
      <c r="Q76" s="17">
        <f t="shared" si="15"/>
        <v>26.6</v>
      </c>
      <c r="R76" s="18">
        <v>0.4</v>
      </c>
    </row>
    <row r="77" spans="1:18">
      <c r="A77" s="8" t="s">
        <v>119</v>
      </c>
      <c r="B77" s="195">
        <f>'[2]16'!B79</f>
        <v>0</v>
      </c>
      <c r="C77" s="196">
        <f>'[2]16'!C79</f>
        <v>60</v>
      </c>
      <c r="D77" s="196">
        <f>'[2]16'!D79</f>
        <v>0</v>
      </c>
      <c r="E77" s="196">
        <f>'[2]16'!E79</f>
        <v>0</v>
      </c>
      <c r="F77" s="15">
        <f t="shared" si="16"/>
        <v>60</v>
      </c>
      <c r="G77" s="195">
        <f>'[2]16'!H79</f>
        <v>0</v>
      </c>
      <c r="H77" s="196">
        <f>'[2]16'!I79</f>
        <v>27</v>
      </c>
      <c r="I77" s="196">
        <f>'[2]16'!J79</f>
        <v>0</v>
      </c>
      <c r="J77" s="196">
        <f>'[2]16'!K79</f>
        <v>0</v>
      </c>
      <c r="K77" s="15">
        <f t="shared" si="13"/>
        <v>27</v>
      </c>
      <c r="L77" s="18">
        <f>frq!C77</f>
        <v>1</v>
      </c>
      <c r="M77" s="124">
        <f t="shared" si="14"/>
        <v>-0.4</v>
      </c>
      <c r="N77" s="16">
        <f t="shared" si="10"/>
        <v>27</v>
      </c>
      <c r="O77" s="16">
        <f t="shared" si="11"/>
        <v>0</v>
      </c>
      <c r="P77" s="16">
        <f t="shared" si="12"/>
        <v>0</v>
      </c>
      <c r="Q77" s="17">
        <f t="shared" si="15"/>
        <v>26.6</v>
      </c>
      <c r="R77" s="18">
        <v>0.4</v>
      </c>
    </row>
    <row r="78" spans="1:18">
      <c r="A78" s="8" t="s">
        <v>120</v>
      </c>
      <c r="B78" s="195">
        <f>'[2]16'!B80</f>
        <v>0</v>
      </c>
      <c r="C78" s="196">
        <f>'[2]16'!C80</f>
        <v>60</v>
      </c>
      <c r="D78" s="196">
        <f>'[2]16'!D80</f>
        <v>0</v>
      </c>
      <c r="E78" s="196">
        <f>'[2]16'!E80</f>
        <v>0</v>
      </c>
      <c r="F78" s="15">
        <f t="shared" si="16"/>
        <v>60</v>
      </c>
      <c r="G78" s="195">
        <f>'[2]16'!H80</f>
        <v>0</v>
      </c>
      <c r="H78" s="196">
        <f>'[2]16'!I80</f>
        <v>27</v>
      </c>
      <c r="I78" s="196">
        <f>'[2]16'!J80</f>
        <v>0</v>
      </c>
      <c r="J78" s="196">
        <f>'[2]16'!K80</f>
        <v>0</v>
      </c>
      <c r="K78" s="15">
        <f t="shared" si="13"/>
        <v>27</v>
      </c>
      <c r="L78" s="18">
        <f>frq!C78</f>
        <v>1</v>
      </c>
      <c r="M78" s="124">
        <f t="shared" si="14"/>
        <v>-0.4</v>
      </c>
      <c r="N78" s="16">
        <f t="shared" si="10"/>
        <v>27</v>
      </c>
      <c r="O78" s="16">
        <f t="shared" si="11"/>
        <v>0</v>
      </c>
      <c r="P78" s="16">
        <f t="shared" si="12"/>
        <v>0</v>
      </c>
      <c r="Q78" s="17">
        <f t="shared" si="15"/>
        <v>26.6</v>
      </c>
      <c r="R78" s="18">
        <v>0.4</v>
      </c>
    </row>
    <row r="79" spans="1:18">
      <c r="A79" s="8" t="s">
        <v>121</v>
      </c>
      <c r="B79" s="195">
        <f>'[2]16'!B81</f>
        <v>0</v>
      </c>
      <c r="C79" s="196">
        <f>'[2]16'!C81</f>
        <v>60</v>
      </c>
      <c r="D79" s="196">
        <f>'[2]16'!D81</f>
        <v>0</v>
      </c>
      <c r="E79" s="196">
        <f>'[2]16'!E81</f>
        <v>0</v>
      </c>
      <c r="F79" s="15">
        <f t="shared" si="16"/>
        <v>60</v>
      </c>
      <c r="G79" s="195">
        <f>'[2]16'!H81</f>
        <v>0</v>
      </c>
      <c r="H79" s="196">
        <f>'[2]16'!I81</f>
        <v>27</v>
      </c>
      <c r="I79" s="196">
        <f>'[2]16'!J81</f>
        <v>0</v>
      </c>
      <c r="J79" s="196">
        <f>'[2]16'!K81</f>
        <v>0</v>
      </c>
      <c r="K79" s="15">
        <f t="shared" si="13"/>
        <v>27</v>
      </c>
      <c r="L79" s="18">
        <f>frq!C79</f>
        <v>1</v>
      </c>
      <c r="M79" s="124">
        <f t="shared" si="14"/>
        <v>-0.4</v>
      </c>
      <c r="N79" s="16">
        <f t="shared" si="10"/>
        <v>27</v>
      </c>
      <c r="O79" s="16">
        <f t="shared" si="11"/>
        <v>0</v>
      </c>
      <c r="P79" s="16">
        <f t="shared" si="12"/>
        <v>0</v>
      </c>
      <c r="Q79" s="17">
        <f t="shared" si="15"/>
        <v>26.6</v>
      </c>
      <c r="R79" s="18">
        <v>0.4</v>
      </c>
    </row>
    <row r="80" spans="1:18">
      <c r="A80" s="8" t="s">
        <v>122</v>
      </c>
      <c r="B80" s="195">
        <f>'[2]16'!B82</f>
        <v>0</v>
      </c>
      <c r="C80" s="196">
        <f>'[2]16'!C82</f>
        <v>60</v>
      </c>
      <c r="D80" s="196">
        <f>'[2]16'!D82</f>
        <v>0</v>
      </c>
      <c r="E80" s="196">
        <f>'[2]16'!E82</f>
        <v>0</v>
      </c>
      <c r="F80" s="15">
        <f t="shared" si="16"/>
        <v>60</v>
      </c>
      <c r="G80" s="195">
        <f>'[2]16'!H82</f>
        <v>0</v>
      </c>
      <c r="H80" s="196">
        <f>'[2]16'!I82</f>
        <v>27</v>
      </c>
      <c r="I80" s="196">
        <f>'[2]16'!J82</f>
        <v>0</v>
      </c>
      <c r="J80" s="196">
        <f>'[2]16'!K82</f>
        <v>0</v>
      </c>
      <c r="K80" s="15">
        <f t="shared" si="13"/>
        <v>27</v>
      </c>
      <c r="L80" s="18">
        <f>frq!C80</f>
        <v>1</v>
      </c>
      <c r="M80" s="124">
        <f t="shared" si="14"/>
        <v>-0.4</v>
      </c>
      <c r="N80" s="16">
        <f t="shared" si="10"/>
        <v>27</v>
      </c>
      <c r="O80" s="16">
        <f t="shared" si="11"/>
        <v>0</v>
      </c>
      <c r="P80" s="16">
        <f t="shared" si="12"/>
        <v>0</v>
      </c>
      <c r="Q80" s="17">
        <f t="shared" si="15"/>
        <v>26.6</v>
      </c>
      <c r="R80" s="18">
        <v>0.4</v>
      </c>
    </row>
    <row r="81" spans="1:18">
      <c r="A81" s="8" t="s">
        <v>123</v>
      </c>
      <c r="B81" s="195">
        <f>'[2]16'!B83</f>
        <v>0</v>
      </c>
      <c r="C81" s="196">
        <f>'[2]16'!C83</f>
        <v>60</v>
      </c>
      <c r="D81" s="196">
        <f>'[2]16'!D83</f>
        <v>0</v>
      </c>
      <c r="E81" s="196">
        <f>'[2]16'!E83</f>
        <v>0</v>
      </c>
      <c r="F81" s="15">
        <f t="shared" si="16"/>
        <v>60</v>
      </c>
      <c r="G81" s="195">
        <f>'[2]16'!H83</f>
        <v>0</v>
      </c>
      <c r="H81" s="196">
        <f>'[2]16'!I83</f>
        <v>27</v>
      </c>
      <c r="I81" s="196">
        <f>'[2]16'!J83</f>
        <v>0</v>
      </c>
      <c r="J81" s="196">
        <f>'[2]16'!K83</f>
        <v>0</v>
      </c>
      <c r="K81" s="15">
        <f t="shared" si="13"/>
        <v>27</v>
      </c>
      <c r="L81" s="18">
        <f>frq!C81</f>
        <v>1</v>
      </c>
      <c r="M81" s="124">
        <f t="shared" si="14"/>
        <v>-0.4</v>
      </c>
      <c r="N81" s="16">
        <f t="shared" si="10"/>
        <v>27</v>
      </c>
      <c r="O81" s="16">
        <f t="shared" si="11"/>
        <v>0</v>
      </c>
      <c r="P81" s="16">
        <f t="shared" si="12"/>
        <v>0</v>
      </c>
      <c r="Q81" s="17">
        <f t="shared" si="15"/>
        <v>26.6</v>
      </c>
      <c r="R81" s="18">
        <v>0.4</v>
      </c>
    </row>
    <row r="82" spans="1:18">
      <c r="A82" s="8" t="s">
        <v>124</v>
      </c>
      <c r="B82" s="195">
        <f>'[2]16'!B84</f>
        <v>0</v>
      </c>
      <c r="C82" s="196">
        <f>'[2]16'!C84</f>
        <v>60</v>
      </c>
      <c r="D82" s="196">
        <f>'[2]16'!D84</f>
        <v>0</v>
      </c>
      <c r="E82" s="196">
        <f>'[2]16'!E84</f>
        <v>0</v>
      </c>
      <c r="F82" s="15">
        <f t="shared" si="16"/>
        <v>60</v>
      </c>
      <c r="G82" s="195">
        <f>'[2]16'!H84</f>
        <v>0</v>
      </c>
      <c r="H82" s="196">
        <f>'[2]16'!I84</f>
        <v>26</v>
      </c>
      <c r="I82" s="196">
        <f>'[2]16'!J84</f>
        <v>0</v>
      </c>
      <c r="J82" s="196">
        <f>'[2]16'!K84</f>
        <v>0</v>
      </c>
      <c r="K82" s="15">
        <f t="shared" si="13"/>
        <v>26</v>
      </c>
      <c r="L82" s="18">
        <f>frq!C82</f>
        <v>1</v>
      </c>
      <c r="M82" s="124">
        <f t="shared" si="14"/>
        <v>-0.4</v>
      </c>
      <c r="N82" s="16">
        <f t="shared" si="10"/>
        <v>26</v>
      </c>
      <c r="O82" s="16">
        <f t="shared" si="11"/>
        <v>0</v>
      </c>
      <c r="P82" s="16">
        <f t="shared" si="12"/>
        <v>0</v>
      </c>
      <c r="Q82" s="17">
        <f t="shared" si="15"/>
        <v>25.6</v>
      </c>
      <c r="R82" s="18">
        <v>0.4</v>
      </c>
    </row>
    <row r="83" spans="1:18">
      <c r="A83" s="8" t="s">
        <v>125</v>
      </c>
      <c r="B83" s="195">
        <f>'[2]16'!B85</f>
        <v>0</v>
      </c>
      <c r="C83" s="196">
        <f>'[2]16'!C85</f>
        <v>60</v>
      </c>
      <c r="D83" s="196">
        <f>'[2]16'!D85</f>
        <v>0</v>
      </c>
      <c r="E83" s="196">
        <f>'[2]16'!E85</f>
        <v>0</v>
      </c>
      <c r="F83" s="15">
        <f t="shared" si="16"/>
        <v>60</v>
      </c>
      <c r="G83" s="195">
        <f>'[2]16'!H85</f>
        <v>0</v>
      </c>
      <c r="H83" s="196">
        <f>'[2]16'!I85</f>
        <v>27</v>
      </c>
      <c r="I83" s="196">
        <f>'[2]16'!J85</f>
        <v>0</v>
      </c>
      <c r="J83" s="196">
        <f>'[2]16'!K85</f>
        <v>0</v>
      </c>
      <c r="K83" s="15">
        <f t="shared" si="13"/>
        <v>27</v>
      </c>
      <c r="L83" s="18">
        <f>frq!C83</f>
        <v>1</v>
      </c>
      <c r="M83" s="124">
        <f t="shared" si="14"/>
        <v>-0.4</v>
      </c>
      <c r="N83" s="16">
        <f t="shared" si="10"/>
        <v>27</v>
      </c>
      <c r="O83" s="16">
        <f t="shared" si="11"/>
        <v>0</v>
      </c>
      <c r="P83" s="16">
        <f t="shared" si="12"/>
        <v>0</v>
      </c>
      <c r="Q83" s="17">
        <f t="shared" si="15"/>
        <v>26.6</v>
      </c>
      <c r="R83" s="18">
        <v>0.4</v>
      </c>
    </row>
    <row r="84" spans="1:18">
      <c r="A84" s="8" t="s">
        <v>126</v>
      </c>
      <c r="B84" s="195">
        <f>'[2]16'!B86</f>
        <v>0</v>
      </c>
      <c r="C84" s="196">
        <f>'[2]16'!C86</f>
        <v>60</v>
      </c>
      <c r="D84" s="196">
        <f>'[2]16'!D86</f>
        <v>0</v>
      </c>
      <c r="E84" s="196">
        <f>'[2]16'!E86</f>
        <v>0</v>
      </c>
      <c r="F84" s="15">
        <f t="shared" si="16"/>
        <v>60</v>
      </c>
      <c r="G84" s="195">
        <f>'[2]16'!H86</f>
        <v>0</v>
      </c>
      <c r="H84" s="196">
        <f>'[2]16'!I86</f>
        <v>27</v>
      </c>
      <c r="I84" s="196">
        <f>'[2]16'!J86</f>
        <v>0</v>
      </c>
      <c r="J84" s="196">
        <f>'[2]16'!K86</f>
        <v>0</v>
      </c>
      <c r="K84" s="15">
        <f t="shared" si="13"/>
        <v>27</v>
      </c>
      <c r="L84" s="18">
        <f>frq!C84</f>
        <v>1</v>
      </c>
      <c r="M84" s="124">
        <f t="shared" si="14"/>
        <v>-0.4</v>
      </c>
      <c r="N84" s="16">
        <f t="shared" si="10"/>
        <v>27</v>
      </c>
      <c r="O84" s="16">
        <f t="shared" si="11"/>
        <v>0</v>
      </c>
      <c r="P84" s="16">
        <f t="shared" si="12"/>
        <v>0</v>
      </c>
      <c r="Q84" s="17">
        <f t="shared" si="15"/>
        <v>26.6</v>
      </c>
      <c r="R84" s="18">
        <v>0.4</v>
      </c>
    </row>
    <row r="85" spans="1:18">
      <c r="A85" s="8" t="s">
        <v>127</v>
      </c>
      <c r="B85" s="195">
        <f>'[2]16'!B87</f>
        <v>0</v>
      </c>
      <c r="C85" s="196">
        <f>'[2]16'!C87</f>
        <v>60</v>
      </c>
      <c r="D85" s="196">
        <f>'[2]16'!D87</f>
        <v>0</v>
      </c>
      <c r="E85" s="196">
        <f>'[2]16'!E87</f>
        <v>0</v>
      </c>
      <c r="F85" s="15">
        <f t="shared" si="16"/>
        <v>60</v>
      </c>
      <c r="G85" s="195">
        <f>'[2]16'!H87</f>
        <v>0</v>
      </c>
      <c r="H85" s="196">
        <f>'[2]16'!I87</f>
        <v>27</v>
      </c>
      <c r="I85" s="196">
        <f>'[2]16'!J87</f>
        <v>0</v>
      </c>
      <c r="J85" s="196">
        <f>'[2]16'!K87</f>
        <v>0</v>
      </c>
      <c r="K85" s="15">
        <f t="shared" si="13"/>
        <v>27</v>
      </c>
      <c r="L85" s="18">
        <f>frq!C85</f>
        <v>1</v>
      </c>
      <c r="M85" s="124">
        <f t="shared" si="14"/>
        <v>-0.4</v>
      </c>
      <c r="N85" s="16">
        <f t="shared" si="10"/>
        <v>27</v>
      </c>
      <c r="O85" s="16">
        <f t="shared" si="11"/>
        <v>0</v>
      </c>
      <c r="P85" s="16">
        <f t="shared" si="12"/>
        <v>0</v>
      </c>
      <c r="Q85" s="17">
        <f t="shared" si="15"/>
        <v>26.6</v>
      </c>
      <c r="R85" s="18">
        <v>0.4</v>
      </c>
    </row>
    <row r="86" spans="1:18">
      <c r="A86" s="8" t="s">
        <v>128</v>
      </c>
      <c r="B86" s="195">
        <f>'[2]16'!B88</f>
        <v>0</v>
      </c>
      <c r="C86" s="196">
        <f>'[2]16'!C88</f>
        <v>60</v>
      </c>
      <c r="D86" s="196">
        <f>'[2]16'!D88</f>
        <v>0</v>
      </c>
      <c r="E86" s="196">
        <f>'[2]16'!E88</f>
        <v>0</v>
      </c>
      <c r="F86" s="15">
        <f t="shared" si="16"/>
        <v>60</v>
      </c>
      <c r="G86" s="195">
        <f>'[2]16'!H88</f>
        <v>0</v>
      </c>
      <c r="H86" s="196">
        <f>'[2]16'!I88</f>
        <v>27</v>
      </c>
      <c r="I86" s="196">
        <f>'[2]16'!J88</f>
        <v>0</v>
      </c>
      <c r="J86" s="196">
        <f>'[2]16'!K88</f>
        <v>0</v>
      </c>
      <c r="K86" s="15">
        <f t="shared" si="13"/>
        <v>27</v>
      </c>
      <c r="L86" s="18">
        <f>frq!C86</f>
        <v>1</v>
      </c>
      <c r="M86" s="124">
        <f t="shared" si="14"/>
        <v>-0.4</v>
      </c>
      <c r="N86" s="16">
        <f t="shared" si="10"/>
        <v>27</v>
      </c>
      <c r="O86" s="16">
        <f t="shared" si="11"/>
        <v>0</v>
      </c>
      <c r="P86" s="16">
        <f t="shared" si="12"/>
        <v>0</v>
      </c>
      <c r="Q86" s="17">
        <f t="shared" si="15"/>
        <v>26.6</v>
      </c>
      <c r="R86" s="18">
        <v>0.4</v>
      </c>
    </row>
    <row r="87" spans="1:18">
      <c r="A87" s="8" t="s">
        <v>129</v>
      </c>
      <c r="B87" s="195">
        <f>'[2]16'!B89</f>
        <v>0</v>
      </c>
      <c r="C87" s="196">
        <f>'[2]16'!C89</f>
        <v>60</v>
      </c>
      <c r="D87" s="196">
        <f>'[2]16'!D89</f>
        <v>0</v>
      </c>
      <c r="E87" s="196">
        <f>'[2]16'!E89</f>
        <v>0</v>
      </c>
      <c r="F87" s="15">
        <f t="shared" si="16"/>
        <v>60</v>
      </c>
      <c r="G87" s="195">
        <f>'[2]16'!H89</f>
        <v>0</v>
      </c>
      <c r="H87" s="196">
        <f>'[2]16'!I89</f>
        <v>27</v>
      </c>
      <c r="I87" s="196">
        <f>'[2]16'!J89</f>
        <v>0</v>
      </c>
      <c r="J87" s="196">
        <f>'[2]16'!K89</f>
        <v>0</v>
      </c>
      <c r="K87" s="15">
        <f t="shared" si="13"/>
        <v>27</v>
      </c>
      <c r="L87" s="18">
        <f>frq!C87</f>
        <v>1</v>
      </c>
      <c r="M87" s="124">
        <f t="shared" si="14"/>
        <v>-0.4</v>
      </c>
      <c r="N87" s="16">
        <f t="shared" si="10"/>
        <v>27</v>
      </c>
      <c r="O87" s="16">
        <f t="shared" si="11"/>
        <v>0</v>
      </c>
      <c r="P87" s="16">
        <f t="shared" si="12"/>
        <v>0</v>
      </c>
      <c r="Q87" s="17">
        <f t="shared" si="15"/>
        <v>26.6</v>
      </c>
      <c r="R87" s="18">
        <v>0.4</v>
      </c>
    </row>
    <row r="88" spans="1:18">
      <c r="A88" s="8" t="s">
        <v>130</v>
      </c>
      <c r="B88" s="195">
        <f>'[2]16'!B90</f>
        <v>0</v>
      </c>
      <c r="C88" s="196">
        <f>'[2]16'!C90</f>
        <v>60</v>
      </c>
      <c r="D88" s="196">
        <f>'[2]16'!D90</f>
        <v>0</v>
      </c>
      <c r="E88" s="196">
        <f>'[2]16'!E90</f>
        <v>0</v>
      </c>
      <c r="F88" s="15">
        <f t="shared" si="16"/>
        <v>60</v>
      </c>
      <c r="G88" s="195">
        <f>'[2]16'!H90</f>
        <v>0</v>
      </c>
      <c r="H88" s="196">
        <f>'[2]16'!I90</f>
        <v>27</v>
      </c>
      <c r="I88" s="196">
        <f>'[2]16'!J90</f>
        <v>0</v>
      </c>
      <c r="J88" s="196">
        <f>'[2]16'!K90</f>
        <v>0</v>
      </c>
      <c r="K88" s="15">
        <f t="shared" si="13"/>
        <v>27</v>
      </c>
      <c r="L88" s="18">
        <f>frq!C88</f>
        <v>1</v>
      </c>
      <c r="M88" s="124">
        <f t="shared" si="14"/>
        <v>-0.4</v>
      </c>
      <c r="N88" s="16">
        <f t="shared" si="10"/>
        <v>27</v>
      </c>
      <c r="O88" s="16">
        <f t="shared" si="11"/>
        <v>0</v>
      </c>
      <c r="P88" s="16">
        <f t="shared" si="12"/>
        <v>0</v>
      </c>
      <c r="Q88" s="17">
        <f t="shared" si="15"/>
        <v>26.6</v>
      </c>
      <c r="R88" s="18">
        <v>0.4</v>
      </c>
    </row>
    <row r="89" spans="1:18">
      <c r="A89" s="8" t="s">
        <v>131</v>
      </c>
      <c r="B89" s="195">
        <f>'[2]16'!B91</f>
        <v>0</v>
      </c>
      <c r="C89" s="196">
        <f>'[2]16'!C91</f>
        <v>60</v>
      </c>
      <c r="D89" s="196">
        <f>'[2]16'!D91</f>
        <v>0</v>
      </c>
      <c r="E89" s="196">
        <f>'[2]16'!E91</f>
        <v>0</v>
      </c>
      <c r="F89" s="15">
        <f t="shared" si="16"/>
        <v>60</v>
      </c>
      <c r="G89" s="195">
        <f>'[2]16'!H91</f>
        <v>0</v>
      </c>
      <c r="H89" s="196">
        <f>'[2]16'!I91</f>
        <v>27</v>
      </c>
      <c r="I89" s="196">
        <f>'[2]16'!J91</f>
        <v>0</v>
      </c>
      <c r="J89" s="196">
        <f>'[2]16'!K91</f>
        <v>0</v>
      </c>
      <c r="K89" s="15">
        <f t="shared" si="13"/>
        <v>27</v>
      </c>
      <c r="L89" s="18">
        <f>frq!C89</f>
        <v>1</v>
      </c>
      <c r="M89" s="124">
        <f t="shared" si="14"/>
        <v>-0.4</v>
      </c>
      <c r="N89" s="16">
        <f t="shared" si="10"/>
        <v>27</v>
      </c>
      <c r="O89" s="16">
        <f t="shared" si="11"/>
        <v>0</v>
      </c>
      <c r="P89" s="16">
        <f t="shared" si="12"/>
        <v>0</v>
      </c>
      <c r="Q89" s="17">
        <f t="shared" si="15"/>
        <v>26.6</v>
      </c>
      <c r="R89" s="18">
        <v>0.4</v>
      </c>
    </row>
    <row r="90" spans="1:18">
      <c r="A90" s="8" t="s">
        <v>132</v>
      </c>
      <c r="B90" s="195">
        <f>'[2]16'!B92</f>
        <v>0</v>
      </c>
      <c r="C90" s="196">
        <f>'[2]16'!C92</f>
        <v>60</v>
      </c>
      <c r="D90" s="196">
        <f>'[2]16'!D92</f>
        <v>0</v>
      </c>
      <c r="E90" s="196">
        <f>'[2]16'!E92</f>
        <v>0</v>
      </c>
      <c r="F90" s="15">
        <f t="shared" si="16"/>
        <v>60</v>
      </c>
      <c r="G90" s="195">
        <f>'[2]16'!H92</f>
        <v>0</v>
      </c>
      <c r="H90" s="196">
        <f>'[2]16'!I92</f>
        <v>27</v>
      </c>
      <c r="I90" s="196">
        <f>'[2]16'!J92</f>
        <v>0</v>
      </c>
      <c r="J90" s="196">
        <f>'[2]16'!K92</f>
        <v>0</v>
      </c>
      <c r="K90" s="15">
        <f t="shared" si="13"/>
        <v>27</v>
      </c>
      <c r="L90" s="18">
        <f>frq!C90</f>
        <v>1</v>
      </c>
      <c r="M90" s="124">
        <f t="shared" si="14"/>
        <v>-0.4</v>
      </c>
      <c r="N90" s="16">
        <f t="shared" si="10"/>
        <v>27</v>
      </c>
      <c r="O90" s="16">
        <f t="shared" si="11"/>
        <v>0</v>
      </c>
      <c r="P90" s="16">
        <f t="shared" si="12"/>
        <v>0</v>
      </c>
      <c r="Q90" s="17">
        <f t="shared" si="15"/>
        <v>26.6</v>
      </c>
      <c r="R90" s="18">
        <v>0.4</v>
      </c>
    </row>
    <row r="91" spans="1:18">
      <c r="A91" s="8" t="s">
        <v>133</v>
      </c>
      <c r="B91" s="195">
        <f>'[2]16'!B93</f>
        <v>0</v>
      </c>
      <c r="C91" s="196">
        <f>'[2]16'!C93</f>
        <v>60</v>
      </c>
      <c r="D91" s="196">
        <f>'[2]16'!D93</f>
        <v>0</v>
      </c>
      <c r="E91" s="196">
        <f>'[2]16'!E93</f>
        <v>0</v>
      </c>
      <c r="F91" s="15">
        <f t="shared" si="16"/>
        <v>60</v>
      </c>
      <c r="G91" s="195">
        <f>'[2]16'!H93</f>
        <v>0</v>
      </c>
      <c r="H91" s="196">
        <f>'[2]16'!I93</f>
        <v>27</v>
      </c>
      <c r="I91" s="196">
        <f>'[2]16'!J93</f>
        <v>0</v>
      </c>
      <c r="J91" s="196">
        <f>'[2]16'!K93</f>
        <v>0</v>
      </c>
      <c r="K91" s="15">
        <f t="shared" si="13"/>
        <v>27</v>
      </c>
      <c r="L91" s="18">
        <f>frq!C91</f>
        <v>1</v>
      </c>
      <c r="M91" s="124">
        <f t="shared" si="14"/>
        <v>-0.4</v>
      </c>
      <c r="N91" s="16">
        <f t="shared" si="10"/>
        <v>27</v>
      </c>
      <c r="O91" s="16">
        <f t="shared" si="11"/>
        <v>0</v>
      </c>
      <c r="P91" s="16">
        <f t="shared" si="12"/>
        <v>0</v>
      </c>
      <c r="Q91" s="17">
        <f t="shared" si="15"/>
        <v>26.6</v>
      </c>
      <c r="R91" s="18">
        <v>0.4</v>
      </c>
    </row>
    <row r="92" spans="1:18">
      <c r="A92" s="8" t="s">
        <v>134</v>
      </c>
      <c r="B92" s="195">
        <f>'[2]16'!B94</f>
        <v>0</v>
      </c>
      <c r="C92" s="196">
        <f>'[2]16'!C94</f>
        <v>60</v>
      </c>
      <c r="D92" s="196">
        <f>'[2]16'!D94</f>
        <v>0</v>
      </c>
      <c r="E92" s="196">
        <f>'[2]16'!E94</f>
        <v>0</v>
      </c>
      <c r="F92" s="15">
        <f t="shared" si="16"/>
        <v>60</v>
      </c>
      <c r="G92" s="195">
        <f>'[2]16'!H94</f>
        <v>0</v>
      </c>
      <c r="H92" s="196">
        <f>'[2]16'!I94</f>
        <v>28</v>
      </c>
      <c r="I92" s="196">
        <f>'[2]16'!J94</f>
        <v>0</v>
      </c>
      <c r="J92" s="196">
        <f>'[2]16'!K94</f>
        <v>0</v>
      </c>
      <c r="K92" s="15">
        <f t="shared" si="13"/>
        <v>28</v>
      </c>
      <c r="L92" s="18">
        <f>frq!C92</f>
        <v>1</v>
      </c>
      <c r="M92" s="124">
        <f t="shared" si="14"/>
        <v>-0.4</v>
      </c>
      <c r="N92" s="16">
        <f t="shared" si="10"/>
        <v>28</v>
      </c>
      <c r="O92" s="16">
        <f t="shared" si="11"/>
        <v>0</v>
      </c>
      <c r="P92" s="16">
        <f t="shared" si="12"/>
        <v>0</v>
      </c>
      <c r="Q92" s="17">
        <f t="shared" si="15"/>
        <v>27.6</v>
      </c>
      <c r="R92" s="18">
        <v>0.4</v>
      </c>
    </row>
    <row r="93" spans="1:18">
      <c r="A93" s="8" t="s">
        <v>135</v>
      </c>
      <c r="B93" s="195">
        <f>'[2]16'!B95</f>
        <v>0</v>
      </c>
      <c r="C93" s="196">
        <f>'[2]16'!C95</f>
        <v>60</v>
      </c>
      <c r="D93" s="196">
        <f>'[2]16'!D95</f>
        <v>0</v>
      </c>
      <c r="E93" s="196">
        <f>'[2]16'!E95</f>
        <v>0</v>
      </c>
      <c r="F93" s="15">
        <f t="shared" si="16"/>
        <v>60</v>
      </c>
      <c r="G93" s="195">
        <f>'[2]16'!H95</f>
        <v>0</v>
      </c>
      <c r="H93" s="196">
        <f>'[2]16'!I95</f>
        <v>28</v>
      </c>
      <c r="I93" s="196">
        <f>'[2]16'!J95</f>
        <v>0</v>
      </c>
      <c r="J93" s="196">
        <f>'[2]16'!K95</f>
        <v>0</v>
      </c>
      <c r="K93" s="15">
        <f t="shared" si="13"/>
        <v>28</v>
      </c>
      <c r="L93" s="18">
        <f>frq!C93</f>
        <v>1</v>
      </c>
      <c r="M93" s="124">
        <f t="shared" si="14"/>
        <v>-0.4</v>
      </c>
      <c r="N93" s="16">
        <f t="shared" si="10"/>
        <v>28</v>
      </c>
      <c r="O93" s="16">
        <f t="shared" si="11"/>
        <v>0</v>
      </c>
      <c r="P93" s="16">
        <f t="shared" si="12"/>
        <v>0</v>
      </c>
      <c r="Q93" s="17">
        <f t="shared" si="15"/>
        <v>27.6</v>
      </c>
      <c r="R93" s="18">
        <v>0.4</v>
      </c>
    </row>
    <row r="94" spans="1:18">
      <c r="A94" s="8" t="s">
        <v>136</v>
      </c>
      <c r="B94" s="195">
        <f>'[2]16'!B96</f>
        <v>0</v>
      </c>
      <c r="C94" s="196">
        <f>'[2]16'!C96</f>
        <v>60</v>
      </c>
      <c r="D94" s="196">
        <f>'[2]16'!D96</f>
        <v>0</v>
      </c>
      <c r="E94" s="196">
        <f>'[2]16'!E96</f>
        <v>0</v>
      </c>
      <c r="F94" s="15">
        <f t="shared" si="16"/>
        <v>60</v>
      </c>
      <c r="G94" s="195">
        <f>'[2]16'!H96</f>
        <v>0</v>
      </c>
      <c r="H94" s="196">
        <f>'[2]16'!I96</f>
        <v>28</v>
      </c>
      <c r="I94" s="196">
        <f>'[2]16'!J96</f>
        <v>0</v>
      </c>
      <c r="J94" s="196">
        <f>'[2]16'!K96</f>
        <v>0</v>
      </c>
      <c r="K94" s="15">
        <f t="shared" si="13"/>
        <v>28</v>
      </c>
      <c r="L94" s="18">
        <f>frq!C94</f>
        <v>1</v>
      </c>
      <c r="M94" s="124">
        <f t="shared" si="14"/>
        <v>-0.4</v>
      </c>
      <c r="N94" s="16">
        <f t="shared" si="10"/>
        <v>28</v>
      </c>
      <c r="O94" s="16">
        <f t="shared" si="11"/>
        <v>0</v>
      </c>
      <c r="P94" s="16">
        <f t="shared" si="12"/>
        <v>0</v>
      </c>
      <c r="Q94" s="17">
        <f t="shared" si="15"/>
        <v>27.6</v>
      </c>
      <c r="R94" s="18">
        <v>0.4</v>
      </c>
    </row>
    <row r="95" spans="1:18">
      <c r="A95" s="8" t="s">
        <v>137</v>
      </c>
      <c r="B95" s="195">
        <f>'[2]16'!B97</f>
        <v>0</v>
      </c>
      <c r="C95" s="196">
        <f>'[2]16'!C97</f>
        <v>60</v>
      </c>
      <c r="D95" s="196">
        <f>'[2]16'!D97</f>
        <v>0</v>
      </c>
      <c r="E95" s="196">
        <f>'[2]16'!E97</f>
        <v>0</v>
      </c>
      <c r="F95" s="15">
        <f t="shared" si="16"/>
        <v>60</v>
      </c>
      <c r="G95" s="195">
        <f>'[2]16'!H97</f>
        <v>0</v>
      </c>
      <c r="H95" s="196">
        <f>'[2]16'!I97</f>
        <v>28</v>
      </c>
      <c r="I95" s="196">
        <f>'[2]16'!J97</f>
        <v>0</v>
      </c>
      <c r="J95" s="196">
        <f>'[2]16'!K97</f>
        <v>0</v>
      </c>
      <c r="K95" s="15">
        <f t="shared" si="13"/>
        <v>28</v>
      </c>
      <c r="L95" s="18">
        <f>frq!C95</f>
        <v>1</v>
      </c>
      <c r="M95" s="124">
        <f t="shared" si="14"/>
        <v>-0.4</v>
      </c>
      <c r="N95" s="16">
        <f t="shared" si="10"/>
        <v>28</v>
      </c>
      <c r="O95" s="16">
        <f t="shared" si="11"/>
        <v>0</v>
      </c>
      <c r="P95" s="16">
        <f t="shared" si="12"/>
        <v>0</v>
      </c>
      <c r="Q95" s="17">
        <f t="shared" si="15"/>
        <v>27.6</v>
      </c>
      <c r="R95" s="18">
        <v>0.4</v>
      </c>
    </row>
    <row r="96" spans="1:18">
      <c r="A96" s="8" t="s">
        <v>138</v>
      </c>
      <c r="B96" s="195">
        <f>'[2]16'!B98</f>
        <v>0</v>
      </c>
      <c r="C96" s="196">
        <f>'[2]16'!C98</f>
        <v>60</v>
      </c>
      <c r="D96" s="196">
        <f>'[2]16'!D98</f>
        <v>0</v>
      </c>
      <c r="E96" s="196">
        <f>'[2]16'!E98</f>
        <v>0</v>
      </c>
      <c r="F96" s="15">
        <f t="shared" si="16"/>
        <v>60</v>
      </c>
      <c r="G96" s="195">
        <f>'[2]16'!H98</f>
        <v>0</v>
      </c>
      <c r="H96" s="196">
        <f>'[2]16'!I98</f>
        <v>28</v>
      </c>
      <c r="I96" s="196">
        <f>'[2]16'!J98</f>
        <v>0</v>
      </c>
      <c r="J96" s="196">
        <f>'[2]16'!K98</f>
        <v>0</v>
      </c>
      <c r="K96" s="15">
        <f t="shared" si="13"/>
        <v>28</v>
      </c>
      <c r="L96" s="18">
        <f>frq!C96</f>
        <v>1</v>
      </c>
      <c r="M96" s="124">
        <f t="shared" si="14"/>
        <v>-0.4</v>
      </c>
      <c r="N96" s="16">
        <f t="shared" si="10"/>
        <v>28</v>
      </c>
      <c r="O96" s="16">
        <f t="shared" si="11"/>
        <v>0</v>
      </c>
      <c r="P96" s="16">
        <f t="shared" si="12"/>
        <v>0</v>
      </c>
      <c r="Q96" s="17">
        <f t="shared" si="15"/>
        <v>27.6</v>
      </c>
      <c r="R96" s="18">
        <v>0.4</v>
      </c>
    </row>
    <row r="97" spans="1:18">
      <c r="A97" s="8" t="s">
        <v>139</v>
      </c>
      <c r="B97" s="195">
        <f>'[2]16'!B99</f>
        <v>0</v>
      </c>
      <c r="C97" s="196">
        <f>'[2]16'!C99</f>
        <v>60</v>
      </c>
      <c r="D97" s="196">
        <f>'[2]16'!D99</f>
        <v>0</v>
      </c>
      <c r="E97" s="196">
        <f>'[2]16'!E99</f>
        <v>0</v>
      </c>
      <c r="F97" s="15">
        <f t="shared" si="16"/>
        <v>60</v>
      </c>
      <c r="G97" s="195">
        <f>'[2]16'!H99</f>
        <v>0</v>
      </c>
      <c r="H97" s="196">
        <f>'[2]16'!I99</f>
        <v>28</v>
      </c>
      <c r="I97" s="196">
        <f>'[2]16'!J99</f>
        <v>0</v>
      </c>
      <c r="J97" s="196">
        <f>'[2]16'!K99</f>
        <v>0</v>
      </c>
      <c r="K97" s="15">
        <f t="shared" si="13"/>
        <v>28</v>
      </c>
      <c r="L97" s="18">
        <f>frq!C97</f>
        <v>1</v>
      </c>
      <c r="M97" s="124">
        <f t="shared" si="14"/>
        <v>-0.4</v>
      </c>
      <c r="N97" s="16">
        <f t="shared" si="10"/>
        <v>28</v>
      </c>
      <c r="O97" s="16">
        <f t="shared" si="11"/>
        <v>0</v>
      </c>
      <c r="P97" s="16">
        <f t="shared" si="12"/>
        <v>0</v>
      </c>
      <c r="Q97" s="17">
        <f t="shared" si="15"/>
        <v>27.6</v>
      </c>
      <c r="R97" s="18">
        <v>0.4</v>
      </c>
    </row>
    <row r="98" spans="1:18" ht="15.75" thickBot="1">
      <c r="A98" s="8" t="s">
        <v>140</v>
      </c>
      <c r="B98" s="195">
        <f>'[2]16'!B100</f>
        <v>0</v>
      </c>
      <c r="C98" s="196">
        <f>'[2]16'!C100</f>
        <v>60</v>
      </c>
      <c r="D98" s="196">
        <f>'[2]16'!D100</f>
        <v>0</v>
      </c>
      <c r="E98" s="196">
        <f>'[2]16'!E100</f>
        <v>0</v>
      </c>
      <c r="F98" s="15">
        <f t="shared" si="16"/>
        <v>60</v>
      </c>
      <c r="G98" s="195">
        <f>'[2]16'!H100</f>
        <v>0</v>
      </c>
      <c r="H98" s="196">
        <f>'[2]16'!I100</f>
        <v>28</v>
      </c>
      <c r="I98" s="196">
        <f>'[2]16'!J100</f>
        <v>0</v>
      </c>
      <c r="J98" s="196">
        <f>'[2]16'!K100</f>
        <v>0</v>
      </c>
      <c r="K98" s="15">
        <f t="shared" si="13"/>
        <v>28</v>
      </c>
      <c r="L98" s="18">
        <f>frq!C98</f>
        <v>1</v>
      </c>
      <c r="M98" s="124">
        <f t="shared" si="14"/>
        <v>-0.4</v>
      </c>
      <c r="N98" s="16">
        <f t="shared" si="10"/>
        <v>28</v>
      </c>
      <c r="O98" s="16">
        <f t="shared" si="11"/>
        <v>0</v>
      </c>
      <c r="P98" s="16">
        <f t="shared" si="12"/>
        <v>0</v>
      </c>
      <c r="Q98" s="17">
        <f t="shared" si="15"/>
        <v>27.6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0.65016499999999999</v>
      </c>
      <c r="I99" s="128">
        <f t="shared" si="17"/>
        <v>0</v>
      </c>
      <c r="J99" s="128">
        <f t="shared" si="17"/>
        <v>0</v>
      </c>
      <c r="K99" s="128">
        <f t="shared" si="17"/>
        <v>0.65016499999999999</v>
      </c>
      <c r="L99" s="128">
        <f t="shared" si="17"/>
        <v>2.4E-2</v>
      </c>
      <c r="M99" s="128">
        <f t="shared" si="17"/>
        <v>-9.5999999999999818E-3</v>
      </c>
      <c r="N99" s="128">
        <f t="shared" si="17"/>
        <v>0.65016499999999999</v>
      </c>
      <c r="O99" s="128">
        <f t="shared" si="17"/>
        <v>0</v>
      </c>
      <c r="P99" s="128">
        <f t="shared" si="17"/>
        <v>0</v>
      </c>
      <c r="Q99" s="128">
        <f t="shared" si="17"/>
        <v>0.64056499999999894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45185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980</v>
      </c>
      <c r="E3" s="16">
        <f>'[3]16'!E5</f>
        <v>0</v>
      </c>
      <c r="F3" s="16">
        <f>'[3]16'!F5</f>
        <v>0</v>
      </c>
      <c r="G3" s="16">
        <f>'[3]16'!G5</f>
        <v>0</v>
      </c>
      <c r="H3" s="17">
        <f>SUM(B3:G3)</f>
        <v>1300</v>
      </c>
      <c r="I3" s="15">
        <f>'[3]16'!J5</f>
        <v>320</v>
      </c>
      <c r="J3" s="16">
        <f>'[3]16'!K5</f>
        <v>0</v>
      </c>
      <c r="K3" s="16">
        <f>'[3]16'!L5</f>
        <v>190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510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190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510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190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446</v>
      </c>
      <c r="AT3" s="8">
        <v>31.05</v>
      </c>
      <c r="AU3" s="8">
        <v>31.05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31.05</v>
      </c>
      <c r="BM3" s="8">
        <f>AU3</f>
        <v>31.05</v>
      </c>
      <c r="BN3" s="8">
        <f>BC3</f>
        <v>32</v>
      </c>
      <c r="BO3" s="8">
        <f>BJ3</f>
        <v>32</v>
      </c>
      <c r="BP3" s="139">
        <f>BL3-BN3</f>
        <v>-0.94999999999999929</v>
      </c>
      <c r="BQ3" s="139">
        <f>BM3-BO3</f>
        <v>-0.94999999999999929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980</v>
      </c>
      <c r="E4" s="16">
        <f>'[3]16'!E6</f>
        <v>0</v>
      </c>
      <c r="F4" s="16">
        <f>'[3]16'!F6</f>
        <v>0</v>
      </c>
      <c r="G4" s="16">
        <f>'[3]16'!G6</f>
        <v>0</v>
      </c>
      <c r="H4" s="17">
        <f>SUM(B4:G4)</f>
        <v>1300</v>
      </c>
      <c r="I4" s="15">
        <f>'[3]16'!J6</f>
        <v>320</v>
      </c>
      <c r="J4" s="16">
        <f>'[3]16'!K6</f>
        <v>0</v>
      </c>
      <c r="K4" s="16">
        <f>'[3]16'!L6</f>
        <v>190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510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190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510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190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446</v>
      </c>
      <c r="AT4" s="8">
        <v>31.05</v>
      </c>
      <c r="AU4" s="8">
        <v>31.05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31.05</v>
      </c>
      <c r="BM4" s="8">
        <f t="shared" ref="BM4:BM67" si="22">AU4</f>
        <v>31.05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-0.94999999999999929</v>
      </c>
      <c r="BQ4" s="139">
        <f t="shared" ref="BQ4:BQ67" si="26">BM4-BO4</f>
        <v>-0.94999999999999929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980</v>
      </c>
      <c r="E5" s="16">
        <f>'[3]16'!E7</f>
        <v>0</v>
      </c>
      <c r="F5" s="16">
        <f>'[3]16'!F7</f>
        <v>0</v>
      </c>
      <c r="G5" s="16">
        <f>'[3]16'!G7</f>
        <v>0</v>
      </c>
      <c r="H5" s="17">
        <f t="shared" ref="H5:H68" si="27">SUM(B5:G5)</f>
        <v>1300</v>
      </c>
      <c r="I5" s="15">
        <f>'[3]16'!J7</f>
        <v>320</v>
      </c>
      <c r="J5" s="16">
        <f>'[3]16'!K7</f>
        <v>0</v>
      </c>
      <c r="K5" s="16">
        <f>'[3]16'!L7</f>
        <v>190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510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190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510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190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446</v>
      </c>
      <c r="AT5" s="8">
        <v>31.05</v>
      </c>
      <c r="AU5" s="8">
        <v>31.05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31.05</v>
      </c>
      <c r="BM5" s="8">
        <f t="shared" si="22"/>
        <v>31.05</v>
      </c>
      <c r="BN5" s="8">
        <f t="shared" si="23"/>
        <v>32</v>
      </c>
      <c r="BO5" s="8">
        <f t="shared" si="24"/>
        <v>32</v>
      </c>
      <c r="BP5" s="139">
        <f t="shared" si="25"/>
        <v>-0.94999999999999929</v>
      </c>
      <c r="BQ5" s="139">
        <f t="shared" si="26"/>
        <v>-0.94999999999999929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980</v>
      </c>
      <c r="E6" s="16">
        <f>'[3]16'!E8</f>
        <v>0</v>
      </c>
      <c r="F6" s="16">
        <f>'[3]16'!F8</f>
        <v>0</v>
      </c>
      <c r="G6" s="16">
        <f>'[3]16'!G8</f>
        <v>0</v>
      </c>
      <c r="H6" s="17">
        <f t="shared" si="27"/>
        <v>1300</v>
      </c>
      <c r="I6" s="15">
        <f>'[3]16'!J8</f>
        <v>320</v>
      </c>
      <c r="J6" s="16">
        <f>'[3]16'!K8</f>
        <v>0</v>
      </c>
      <c r="K6" s="16">
        <f>'[3]16'!L8</f>
        <v>190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510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190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510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190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446</v>
      </c>
      <c r="AT6" s="8">
        <v>31.05</v>
      </c>
      <c r="AU6" s="8">
        <v>31.05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31.05</v>
      </c>
      <c r="BM6" s="8">
        <f t="shared" si="22"/>
        <v>31.05</v>
      </c>
      <c r="BN6" s="8">
        <f t="shared" si="23"/>
        <v>32</v>
      </c>
      <c r="BO6" s="8">
        <f t="shared" si="24"/>
        <v>32</v>
      </c>
      <c r="BP6" s="139">
        <f t="shared" si="25"/>
        <v>-0.94999999999999929</v>
      </c>
      <c r="BQ6" s="139">
        <f t="shared" si="26"/>
        <v>-0.94999999999999929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980</v>
      </c>
      <c r="E7" s="16">
        <f>'[3]16'!E9</f>
        <v>0</v>
      </c>
      <c r="F7" s="16">
        <f>'[3]16'!F9</f>
        <v>0</v>
      </c>
      <c r="G7" s="16">
        <f>'[3]16'!G9</f>
        <v>0</v>
      </c>
      <c r="H7" s="17">
        <f t="shared" si="27"/>
        <v>1300</v>
      </c>
      <c r="I7" s="15">
        <f>'[3]16'!J9</f>
        <v>320</v>
      </c>
      <c r="J7" s="16">
        <f>'[3]16'!K9</f>
        <v>0</v>
      </c>
      <c r="K7" s="16">
        <f>'[3]16'!L9</f>
        <v>150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150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150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406</v>
      </c>
      <c r="AT7" s="8">
        <v>31.05</v>
      </c>
      <c r="AU7" s="8">
        <v>31.05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31.05</v>
      </c>
      <c r="BM7" s="8">
        <f t="shared" si="22"/>
        <v>31.05</v>
      </c>
      <c r="BN7" s="8">
        <f t="shared" si="23"/>
        <v>32</v>
      </c>
      <c r="BO7" s="8">
        <f t="shared" si="24"/>
        <v>32</v>
      </c>
      <c r="BP7" s="139">
        <f t="shared" si="25"/>
        <v>-0.94999999999999929</v>
      </c>
      <c r="BQ7" s="139">
        <f t="shared" si="26"/>
        <v>-0.94999999999999929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980</v>
      </c>
      <c r="E8" s="16">
        <f>'[3]16'!E10</f>
        <v>0</v>
      </c>
      <c r="F8" s="16">
        <f>'[3]16'!F10</f>
        <v>0</v>
      </c>
      <c r="G8" s="16">
        <f>'[3]16'!G10</f>
        <v>0</v>
      </c>
      <c r="H8" s="17">
        <f t="shared" si="27"/>
        <v>1300</v>
      </c>
      <c r="I8" s="15">
        <f>'[3]16'!J10</f>
        <v>320</v>
      </c>
      <c r="J8" s="16">
        <f>'[3]16'!K10</f>
        <v>0</v>
      </c>
      <c r="K8" s="16">
        <f>'[3]16'!L10</f>
        <v>150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150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150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406</v>
      </c>
      <c r="AT8" s="8">
        <v>31.05</v>
      </c>
      <c r="AU8" s="8">
        <v>31.05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31.05</v>
      </c>
      <c r="BM8" s="8">
        <f t="shared" si="22"/>
        <v>31.05</v>
      </c>
      <c r="BN8" s="8">
        <f t="shared" si="23"/>
        <v>32</v>
      </c>
      <c r="BO8" s="8">
        <f t="shared" si="24"/>
        <v>32</v>
      </c>
      <c r="BP8" s="139">
        <f t="shared" si="25"/>
        <v>-0.94999999999999929</v>
      </c>
      <c r="BQ8" s="139">
        <f t="shared" si="26"/>
        <v>-0.94999999999999929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980</v>
      </c>
      <c r="E9" s="16">
        <f>'[3]16'!E11</f>
        <v>0</v>
      </c>
      <c r="F9" s="16">
        <f>'[3]16'!F11</f>
        <v>0</v>
      </c>
      <c r="G9" s="16">
        <f>'[3]16'!G11</f>
        <v>0</v>
      </c>
      <c r="H9" s="17">
        <f t="shared" si="27"/>
        <v>1300</v>
      </c>
      <c r="I9" s="15">
        <f>'[3]16'!J11</f>
        <v>320</v>
      </c>
      <c r="J9" s="16">
        <f>'[3]16'!K11</f>
        <v>0</v>
      </c>
      <c r="K9" s="16">
        <f>'[3]16'!L11</f>
        <v>150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150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150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406</v>
      </c>
      <c r="AT9" s="8">
        <v>31.05</v>
      </c>
      <c r="AU9" s="8">
        <v>31.05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31.05</v>
      </c>
      <c r="BM9" s="8">
        <f t="shared" si="22"/>
        <v>31.05</v>
      </c>
      <c r="BN9" s="8">
        <f t="shared" si="23"/>
        <v>32</v>
      </c>
      <c r="BO9" s="8">
        <f t="shared" si="24"/>
        <v>32</v>
      </c>
      <c r="BP9" s="139">
        <f t="shared" si="25"/>
        <v>-0.94999999999999929</v>
      </c>
      <c r="BQ9" s="139">
        <f t="shared" si="26"/>
        <v>-0.94999999999999929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980</v>
      </c>
      <c r="E10" s="16">
        <f>'[3]16'!E12</f>
        <v>0</v>
      </c>
      <c r="F10" s="16">
        <f>'[3]16'!F12</f>
        <v>0</v>
      </c>
      <c r="G10" s="16">
        <f>'[3]16'!G12</f>
        <v>0</v>
      </c>
      <c r="H10" s="17">
        <f t="shared" si="27"/>
        <v>1300</v>
      </c>
      <c r="I10" s="15">
        <f>'[3]16'!J12</f>
        <v>320</v>
      </c>
      <c r="J10" s="16">
        <f>'[3]16'!K12</f>
        <v>0</v>
      </c>
      <c r="K10" s="16">
        <f>'[3]16'!L12</f>
        <v>150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150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150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406</v>
      </c>
      <c r="AT10" s="8">
        <v>31.05</v>
      </c>
      <c r="AU10" s="8">
        <v>31.05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31.05</v>
      </c>
      <c r="BM10" s="8">
        <f t="shared" si="22"/>
        <v>31.05</v>
      </c>
      <c r="BN10" s="8">
        <f t="shared" si="23"/>
        <v>32</v>
      </c>
      <c r="BO10" s="8">
        <f t="shared" si="24"/>
        <v>32</v>
      </c>
      <c r="BP10" s="139">
        <f t="shared" si="25"/>
        <v>-0.94999999999999929</v>
      </c>
      <c r="BQ10" s="139">
        <f t="shared" si="26"/>
        <v>-0.94999999999999929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980</v>
      </c>
      <c r="E11" s="16">
        <f>'[3]16'!E13</f>
        <v>0</v>
      </c>
      <c r="F11" s="16">
        <f>'[3]16'!F13</f>
        <v>0</v>
      </c>
      <c r="G11" s="16">
        <f>'[3]16'!G13</f>
        <v>0</v>
      </c>
      <c r="H11" s="17">
        <f t="shared" si="27"/>
        <v>1300</v>
      </c>
      <c r="I11" s="15">
        <f>'[3]16'!J13</f>
        <v>320</v>
      </c>
      <c r="J11" s="16">
        <f>'[3]16'!K13</f>
        <v>0</v>
      </c>
      <c r="K11" s="16">
        <f>'[3]16'!L13</f>
        <v>150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150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150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406</v>
      </c>
      <c r="AT11" s="8">
        <v>31.05</v>
      </c>
      <c r="AU11" s="8">
        <v>31.05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31.05</v>
      </c>
      <c r="BM11" s="8">
        <f t="shared" si="22"/>
        <v>31.05</v>
      </c>
      <c r="BN11" s="8">
        <f t="shared" si="23"/>
        <v>32</v>
      </c>
      <c r="BO11" s="8">
        <f t="shared" si="24"/>
        <v>32</v>
      </c>
      <c r="BP11" s="139">
        <f t="shared" si="25"/>
        <v>-0.94999999999999929</v>
      </c>
      <c r="BQ11" s="139">
        <f t="shared" si="26"/>
        <v>-0.94999999999999929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980</v>
      </c>
      <c r="E12" s="16">
        <f>'[3]16'!E14</f>
        <v>0</v>
      </c>
      <c r="F12" s="16">
        <f>'[3]16'!F14</f>
        <v>0</v>
      </c>
      <c r="G12" s="16">
        <f>'[3]16'!G14</f>
        <v>0</v>
      </c>
      <c r="H12" s="17">
        <f t="shared" si="27"/>
        <v>1300</v>
      </c>
      <c r="I12" s="15">
        <f>'[3]16'!J14</f>
        <v>320</v>
      </c>
      <c r="J12" s="16">
        <f>'[3]16'!K14</f>
        <v>0</v>
      </c>
      <c r="K12" s="16">
        <f>'[3]16'!L14</f>
        <v>150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150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150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406</v>
      </c>
      <c r="AT12" s="8">
        <v>31.05</v>
      </c>
      <c r="AU12" s="8">
        <v>31.05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31.05</v>
      </c>
      <c r="BM12" s="8">
        <f t="shared" si="22"/>
        <v>31.05</v>
      </c>
      <c r="BN12" s="8">
        <f t="shared" si="23"/>
        <v>32</v>
      </c>
      <c r="BO12" s="8">
        <f t="shared" si="24"/>
        <v>32</v>
      </c>
      <c r="BP12" s="139">
        <f t="shared" si="25"/>
        <v>-0.94999999999999929</v>
      </c>
      <c r="BQ12" s="139">
        <f t="shared" si="26"/>
        <v>-0.94999999999999929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980</v>
      </c>
      <c r="E13" s="16">
        <f>'[3]16'!E15</f>
        <v>0</v>
      </c>
      <c r="F13" s="16">
        <f>'[3]16'!F15</f>
        <v>0</v>
      </c>
      <c r="G13" s="16">
        <f>'[3]16'!G15</f>
        <v>0</v>
      </c>
      <c r="H13" s="17">
        <f t="shared" si="27"/>
        <v>1300</v>
      </c>
      <c r="I13" s="15">
        <f>'[3]16'!J15</f>
        <v>320</v>
      </c>
      <c r="J13" s="16">
        <f>'[3]16'!K15</f>
        <v>0</v>
      </c>
      <c r="K13" s="16">
        <f>'[3]16'!L15</f>
        <v>150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150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150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406</v>
      </c>
      <c r="AT13" s="8">
        <v>31.05</v>
      </c>
      <c r="AU13" s="8">
        <v>31.05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31.05</v>
      </c>
      <c r="BM13" s="8">
        <f t="shared" si="22"/>
        <v>31.05</v>
      </c>
      <c r="BN13" s="8">
        <f t="shared" si="23"/>
        <v>32</v>
      </c>
      <c r="BO13" s="8">
        <f t="shared" si="24"/>
        <v>32</v>
      </c>
      <c r="BP13" s="139">
        <f t="shared" si="25"/>
        <v>-0.94999999999999929</v>
      </c>
      <c r="BQ13" s="139">
        <f t="shared" si="26"/>
        <v>-0.94999999999999929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980</v>
      </c>
      <c r="E14" s="16">
        <f>'[3]16'!E16</f>
        <v>0</v>
      </c>
      <c r="F14" s="16">
        <f>'[3]16'!F16</f>
        <v>0</v>
      </c>
      <c r="G14" s="16">
        <f>'[3]16'!G16</f>
        <v>0</v>
      </c>
      <c r="H14" s="17">
        <f t="shared" si="27"/>
        <v>1300</v>
      </c>
      <c r="I14" s="15">
        <f>'[3]16'!J16</f>
        <v>320</v>
      </c>
      <c r="J14" s="16">
        <f>'[3]16'!K16</f>
        <v>0</v>
      </c>
      <c r="K14" s="16">
        <f>'[3]16'!L16</f>
        <v>150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150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150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406</v>
      </c>
      <c r="AT14" s="8">
        <v>31.05</v>
      </c>
      <c r="AU14" s="8">
        <v>31.05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31.05</v>
      </c>
      <c r="BM14" s="8">
        <f t="shared" si="22"/>
        <v>31.05</v>
      </c>
      <c r="BN14" s="8">
        <f t="shared" si="23"/>
        <v>32</v>
      </c>
      <c r="BO14" s="8">
        <f t="shared" si="24"/>
        <v>32</v>
      </c>
      <c r="BP14" s="139">
        <f t="shared" si="25"/>
        <v>-0.94999999999999929</v>
      </c>
      <c r="BQ14" s="139">
        <f t="shared" si="26"/>
        <v>-0.94999999999999929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980</v>
      </c>
      <c r="E15" s="16">
        <f>'[3]16'!E17</f>
        <v>0</v>
      </c>
      <c r="F15" s="16">
        <f>'[3]16'!F17</f>
        <v>0</v>
      </c>
      <c r="G15" s="16">
        <f>'[3]16'!G17</f>
        <v>0</v>
      </c>
      <c r="H15" s="17">
        <f t="shared" si="27"/>
        <v>1300</v>
      </c>
      <c r="I15" s="15">
        <f>'[3]16'!J17</f>
        <v>320</v>
      </c>
      <c r="J15" s="16">
        <f>'[3]16'!K17</f>
        <v>0</v>
      </c>
      <c r="K15" s="16">
        <f>'[3]16'!L17</f>
        <v>150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150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150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406</v>
      </c>
      <c r="AT15" s="8">
        <v>31.05</v>
      </c>
      <c r="AU15" s="8">
        <v>31.05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31.05</v>
      </c>
      <c r="BM15" s="8">
        <f t="shared" si="22"/>
        <v>31.05</v>
      </c>
      <c r="BN15" s="8">
        <f t="shared" si="23"/>
        <v>32</v>
      </c>
      <c r="BO15" s="8">
        <f t="shared" si="24"/>
        <v>32</v>
      </c>
      <c r="BP15" s="139">
        <f t="shared" si="25"/>
        <v>-0.94999999999999929</v>
      </c>
      <c r="BQ15" s="139">
        <f t="shared" si="26"/>
        <v>-0.94999999999999929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980</v>
      </c>
      <c r="E16" s="16">
        <f>'[3]16'!E18</f>
        <v>0</v>
      </c>
      <c r="F16" s="16">
        <f>'[3]16'!F18</f>
        <v>0</v>
      </c>
      <c r="G16" s="16">
        <f>'[3]16'!G18</f>
        <v>0</v>
      </c>
      <c r="H16" s="17">
        <f t="shared" si="27"/>
        <v>1300</v>
      </c>
      <c r="I16" s="15">
        <f>'[3]16'!J18</f>
        <v>320</v>
      </c>
      <c r="J16" s="16">
        <f>'[3]16'!K18</f>
        <v>0</v>
      </c>
      <c r="K16" s="16">
        <f>'[3]16'!L18</f>
        <v>150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150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150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406</v>
      </c>
      <c r="AT16" s="8">
        <v>31.05</v>
      </c>
      <c r="AU16" s="8">
        <v>31.05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31.05</v>
      </c>
      <c r="BM16" s="8">
        <f t="shared" si="22"/>
        <v>31.05</v>
      </c>
      <c r="BN16" s="8">
        <f t="shared" si="23"/>
        <v>32</v>
      </c>
      <c r="BO16" s="8">
        <f t="shared" si="24"/>
        <v>32</v>
      </c>
      <c r="BP16" s="139">
        <f t="shared" si="25"/>
        <v>-0.94999999999999929</v>
      </c>
      <c r="BQ16" s="139">
        <f t="shared" si="26"/>
        <v>-0.94999999999999929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980</v>
      </c>
      <c r="E17" s="16">
        <f>'[3]16'!E19</f>
        <v>0</v>
      </c>
      <c r="F17" s="16">
        <f>'[3]16'!F19</f>
        <v>0</v>
      </c>
      <c r="G17" s="16">
        <f>'[3]16'!G19</f>
        <v>0</v>
      </c>
      <c r="H17" s="17">
        <f t="shared" si="27"/>
        <v>1300</v>
      </c>
      <c r="I17" s="15">
        <f>'[3]16'!J19</f>
        <v>320</v>
      </c>
      <c r="J17" s="16">
        <f>'[3]16'!K19</f>
        <v>0</v>
      </c>
      <c r="K17" s="16">
        <f>'[3]16'!L19</f>
        <v>150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150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150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406</v>
      </c>
      <c r="AT17" s="8">
        <v>31.05</v>
      </c>
      <c r="AU17" s="8">
        <v>31.05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31.05</v>
      </c>
      <c r="BM17" s="8">
        <f t="shared" si="22"/>
        <v>31.05</v>
      </c>
      <c r="BN17" s="8">
        <f t="shared" si="23"/>
        <v>32</v>
      </c>
      <c r="BO17" s="8">
        <f t="shared" si="24"/>
        <v>32</v>
      </c>
      <c r="BP17" s="139">
        <f t="shared" si="25"/>
        <v>-0.94999999999999929</v>
      </c>
      <c r="BQ17" s="139">
        <f t="shared" si="26"/>
        <v>-0.94999999999999929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980</v>
      </c>
      <c r="E18" s="16">
        <f>'[3]16'!E20</f>
        <v>0</v>
      </c>
      <c r="F18" s="16">
        <f>'[3]16'!F20</f>
        <v>0</v>
      </c>
      <c r="G18" s="16">
        <f>'[3]16'!G20</f>
        <v>0</v>
      </c>
      <c r="H18" s="17">
        <f t="shared" si="27"/>
        <v>1300</v>
      </c>
      <c r="I18" s="15">
        <f>'[3]16'!J20</f>
        <v>320</v>
      </c>
      <c r="J18" s="16">
        <f>'[3]16'!K20</f>
        <v>0</v>
      </c>
      <c r="K18" s="16">
        <f>'[3]16'!L20</f>
        <v>150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150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150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406</v>
      </c>
      <c r="AT18" s="8">
        <v>31.05</v>
      </c>
      <c r="AU18" s="8">
        <v>31.05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31.05</v>
      </c>
      <c r="BM18" s="8">
        <f t="shared" si="22"/>
        <v>31.05</v>
      </c>
      <c r="BN18" s="8">
        <f t="shared" si="23"/>
        <v>32</v>
      </c>
      <c r="BO18" s="8">
        <f t="shared" si="24"/>
        <v>32</v>
      </c>
      <c r="BP18" s="139">
        <f t="shared" si="25"/>
        <v>-0.94999999999999929</v>
      </c>
      <c r="BQ18" s="139">
        <f t="shared" si="26"/>
        <v>-0.94999999999999929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980</v>
      </c>
      <c r="E19" s="16">
        <f>'[3]16'!E21</f>
        <v>0</v>
      </c>
      <c r="F19" s="16">
        <f>'[3]16'!F21</f>
        <v>0</v>
      </c>
      <c r="G19" s="16">
        <f>'[3]16'!G21</f>
        <v>0</v>
      </c>
      <c r="H19" s="17">
        <f t="shared" si="27"/>
        <v>1300</v>
      </c>
      <c r="I19" s="15">
        <f>'[3]16'!J21</f>
        <v>320</v>
      </c>
      <c r="J19" s="16">
        <f>'[3]16'!K21</f>
        <v>0</v>
      </c>
      <c r="K19" s="16">
        <f>'[3]16'!L21</f>
        <v>150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150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150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406</v>
      </c>
      <c r="AT19" s="8">
        <v>31.05</v>
      </c>
      <c r="AU19" s="8">
        <v>31.05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31.05</v>
      </c>
      <c r="BM19" s="8">
        <f t="shared" si="22"/>
        <v>31.05</v>
      </c>
      <c r="BN19" s="8">
        <f t="shared" si="23"/>
        <v>32</v>
      </c>
      <c r="BO19" s="8">
        <f t="shared" si="24"/>
        <v>32</v>
      </c>
      <c r="BP19" s="139">
        <f t="shared" si="25"/>
        <v>-0.94999999999999929</v>
      </c>
      <c r="BQ19" s="139">
        <f t="shared" si="26"/>
        <v>-0.94999999999999929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980</v>
      </c>
      <c r="E20" s="16">
        <f>'[3]16'!E22</f>
        <v>0</v>
      </c>
      <c r="F20" s="16">
        <f>'[3]16'!F22</f>
        <v>0</v>
      </c>
      <c r="G20" s="16">
        <f>'[3]16'!G22</f>
        <v>0</v>
      </c>
      <c r="H20" s="17">
        <f t="shared" si="27"/>
        <v>1300</v>
      </c>
      <c r="I20" s="15">
        <f>'[3]16'!J22</f>
        <v>320</v>
      </c>
      <c r="J20" s="16">
        <f>'[3]16'!K22</f>
        <v>0</v>
      </c>
      <c r="K20" s="16">
        <f>'[3]16'!L22</f>
        <v>150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150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150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406</v>
      </c>
      <c r="AT20" s="8">
        <v>31.05</v>
      </c>
      <c r="AU20" s="8">
        <v>31.05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31.05</v>
      </c>
      <c r="BM20" s="8">
        <f t="shared" si="22"/>
        <v>31.05</v>
      </c>
      <c r="BN20" s="8">
        <f t="shared" si="23"/>
        <v>32</v>
      </c>
      <c r="BO20" s="8">
        <f t="shared" si="24"/>
        <v>32</v>
      </c>
      <c r="BP20" s="139">
        <f t="shared" si="25"/>
        <v>-0.94999999999999929</v>
      </c>
      <c r="BQ20" s="139">
        <f t="shared" si="26"/>
        <v>-0.94999999999999929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980</v>
      </c>
      <c r="E21" s="16">
        <f>'[3]16'!E23</f>
        <v>0</v>
      </c>
      <c r="F21" s="16">
        <f>'[3]16'!F23</f>
        <v>0</v>
      </c>
      <c r="G21" s="16">
        <f>'[3]16'!G23</f>
        <v>0</v>
      </c>
      <c r="H21" s="17">
        <f t="shared" si="27"/>
        <v>1300</v>
      </c>
      <c r="I21" s="15">
        <f>'[3]16'!J23</f>
        <v>320</v>
      </c>
      <c r="J21" s="16">
        <f>'[3]16'!K23</f>
        <v>0</v>
      </c>
      <c r="K21" s="16">
        <f>'[3]16'!L23</f>
        <v>150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150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150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406</v>
      </c>
      <c r="AT21" s="8">
        <v>31.05</v>
      </c>
      <c r="AU21" s="8">
        <v>31.05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31.05</v>
      </c>
      <c r="BM21" s="8">
        <f t="shared" si="22"/>
        <v>31.05</v>
      </c>
      <c r="BN21" s="8">
        <f t="shared" si="23"/>
        <v>32</v>
      </c>
      <c r="BO21" s="8">
        <f t="shared" si="24"/>
        <v>32</v>
      </c>
      <c r="BP21" s="139">
        <f t="shared" si="25"/>
        <v>-0.94999999999999929</v>
      </c>
      <c r="BQ21" s="139">
        <f t="shared" si="26"/>
        <v>-0.94999999999999929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980</v>
      </c>
      <c r="E22" s="16">
        <f>'[3]16'!E24</f>
        <v>0</v>
      </c>
      <c r="F22" s="16">
        <f>'[3]16'!F24</f>
        <v>0</v>
      </c>
      <c r="G22" s="16">
        <f>'[3]16'!G24</f>
        <v>0</v>
      </c>
      <c r="H22" s="17">
        <f t="shared" si="27"/>
        <v>1300</v>
      </c>
      <c r="I22" s="15">
        <f>'[3]16'!J24</f>
        <v>320</v>
      </c>
      <c r="J22" s="16">
        <f>'[3]16'!K24</f>
        <v>0</v>
      </c>
      <c r="K22" s="16">
        <f>'[3]16'!L24</f>
        <v>150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150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150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406</v>
      </c>
      <c r="AT22" s="8">
        <v>31.05</v>
      </c>
      <c r="AU22" s="8">
        <v>31.05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31.05</v>
      </c>
      <c r="BM22" s="8">
        <f t="shared" si="22"/>
        <v>31.05</v>
      </c>
      <c r="BN22" s="8">
        <f t="shared" si="23"/>
        <v>32</v>
      </c>
      <c r="BO22" s="8">
        <f t="shared" si="24"/>
        <v>32</v>
      </c>
      <c r="BP22" s="139">
        <f t="shared" si="25"/>
        <v>-0.94999999999999929</v>
      </c>
      <c r="BQ22" s="139">
        <f t="shared" si="26"/>
        <v>-0.94999999999999929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980</v>
      </c>
      <c r="E23" s="16">
        <f>'[3]16'!E25</f>
        <v>0</v>
      </c>
      <c r="F23" s="16">
        <f>'[3]16'!F25</f>
        <v>0</v>
      </c>
      <c r="G23" s="16">
        <f>'[3]16'!G25</f>
        <v>0</v>
      </c>
      <c r="H23" s="17">
        <f t="shared" si="27"/>
        <v>1300</v>
      </c>
      <c r="I23" s="15">
        <f>'[3]16'!J25</f>
        <v>320</v>
      </c>
      <c r="J23" s="16">
        <f>'[3]16'!K25</f>
        <v>0</v>
      </c>
      <c r="K23" s="16">
        <f>'[3]16'!L25</f>
        <v>150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150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150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406</v>
      </c>
      <c r="AT23" s="8">
        <v>31.05</v>
      </c>
      <c r="AU23" s="8">
        <v>31.05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31.05</v>
      </c>
      <c r="BM23" s="8">
        <f t="shared" si="22"/>
        <v>31.05</v>
      </c>
      <c r="BN23" s="8">
        <f t="shared" si="23"/>
        <v>32</v>
      </c>
      <c r="BO23" s="8">
        <f t="shared" si="24"/>
        <v>32</v>
      </c>
      <c r="BP23" s="139">
        <f t="shared" si="25"/>
        <v>-0.94999999999999929</v>
      </c>
      <c r="BQ23" s="139">
        <f t="shared" si="26"/>
        <v>-0.94999999999999929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980</v>
      </c>
      <c r="E24" s="16">
        <f>'[3]16'!E26</f>
        <v>0</v>
      </c>
      <c r="F24" s="16">
        <f>'[3]16'!F26</f>
        <v>0</v>
      </c>
      <c r="G24" s="16">
        <f>'[3]16'!G26</f>
        <v>0</v>
      </c>
      <c r="H24" s="17">
        <f t="shared" si="27"/>
        <v>1300</v>
      </c>
      <c r="I24" s="15">
        <f>'[3]16'!J26</f>
        <v>320</v>
      </c>
      <c r="J24" s="16">
        <f>'[3]16'!K26</f>
        <v>0</v>
      </c>
      <c r="K24" s="16">
        <f>'[3]16'!L26</f>
        <v>150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150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150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406</v>
      </c>
      <c r="AT24" s="8">
        <v>31.05</v>
      </c>
      <c r="AU24" s="8">
        <v>31.05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31.05</v>
      </c>
      <c r="BM24" s="8">
        <f t="shared" si="22"/>
        <v>31.05</v>
      </c>
      <c r="BN24" s="8">
        <f t="shared" si="23"/>
        <v>32</v>
      </c>
      <c r="BO24" s="8">
        <f t="shared" si="24"/>
        <v>32</v>
      </c>
      <c r="BP24" s="139">
        <f t="shared" si="25"/>
        <v>-0.94999999999999929</v>
      </c>
      <c r="BQ24" s="139">
        <f t="shared" si="26"/>
        <v>-0.94999999999999929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980</v>
      </c>
      <c r="E25" s="16">
        <f>'[3]16'!E27</f>
        <v>0</v>
      </c>
      <c r="F25" s="16">
        <f>'[3]16'!F27</f>
        <v>0</v>
      </c>
      <c r="G25" s="16">
        <f>'[3]16'!G27</f>
        <v>0</v>
      </c>
      <c r="H25" s="17">
        <f t="shared" si="27"/>
        <v>1300</v>
      </c>
      <c r="I25" s="15">
        <f>'[3]16'!J27</f>
        <v>320</v>
      </c>
      <c r="J25" s="16">
        <f>'[3]16'!K27</f>
        <v>0</v>
      </c>
      <c r="K25" s="16">
        <f>'[3]16'!L27</f>
        <v>150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150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150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406</v>
      </c>
      <c r="AT25" s="8">
        <v>31.05</v>
      </c>
      <c r="AU25" s="8">
        <v>31.05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31.05</v>
      </c>
      <c r="BM25" s="8">
        <f t="shared" si="22"/>
        <v>31.05</v>
      </c>
      <c r="BN25" s="8">
        <f t="shared" si="23"/>
        <v>32</v>
      </c>
      <c r="BO25" s="8">
        <f t="shared" si="24"/>
        <v>32</v>
      </c>
      <c r="BP25" s="139">
        <f t="shared" si="25"/>
        <v>-0.94999999999999929</v>
      </c>
      <c r="BQ25" s="139">
        <f t="shared" si="26"/>
        <v>-0.94999999999999929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980</v>
      </c>
      <c r="E26" s="16">
        <f>'[3]16'!E28</f>
        <v>0</v>
      </c>
      <c r="F26" s="16">
        <f>'[3]16'!F28</f>
        <v>0</v>
      </c>
      <c r="G26" s="16">
        <f>'[3]16'!G28</f>
        <v>0</v>
      </c>
      <c r="H26" s="17">
        <f t="shared" si="27"/>
        <v>1300</v>
      </c>
      <c r="I26" s="15">
        <f>'[3]16'!J28</f>
        <v>320</v>
      </c>
      <c r="J26" s="16">
        <f>'[3]16'!K28</f>
        <v>0</v>
      </c>
      <c r="K26" s="16">
        <f>'[3]16'!L28</f>
        <v>150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150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150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406</v>
      </c>
      <c r="AT26" s="8">
        <v>31.05</v>
      </c>
      <c r="AU26" s="8">
        <v>31.05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31.05</v>
      </c>
      <c r="BM26" s="8">
        <f t="shared" si="22"/>
        <v>31.05</v>
      </c>
      <c r="BN26" s="8">
        <f t="shared" si="23"/>
        <v>32</v>
      </c>
      <c r="BO26" s="8">
        <f t="shared" si="24"/>
        <v>32</v>
      </c>
      <c r="BP26" s="139">
        <f t="shared" si="25"/>
        <v>-0.94999999999999929</v>
      </c>
      <c r="BQ26" s="139">
        <f t="shared" si="26"/>
        <v>-0.94999999999999929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980</v>
      </c>
      <c r="E27" s="16">
        <f>'[3]16'!E29</f>
        <v>0</v>
      </c>
      <c r="F27" s="16">
        <f>'[3]16'!F29</f>
        <v>0</v>
      </c>
      <c r="G27" s="16">
        <f>'[3]16'!G29</f>
        <v>0</v>
      </c>
      <c r="H27" s="17">
        <f t="shared" si="27"/>
        <v>1300</v>
      </c>
      <c r="I27" s="15">
        <f>'[3]16'!J29</f>
        <v>320</v>
      </c>
      <c r="J27" s="16">
        <f>'[3]16'!K29</f>
        <v>0</v>
      </c>
      <c r="K27" s="16">
        <f>'[3]16'!L29</f>
        <v>190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510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190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510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190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446</v>
      </c>
      <c r="AT27" s="8">
        <v>31.05</v>
      </c>
      <c r="AU27" s="8">
        <v>31.05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31.05</v>
      </c>
      <c r="BM27" s="8">
        <f t="shared" si="22"/>
        <v>31.05</v>
      </c>
      <c r="BN27" s="8">
        <f t="shared" si="23"/>
        <v>32</v>
      </c>
      <c r="BO27" s="8">
        <f t="shared" si="24"/>
        <v>32</v>
      </c>
      <c r="BP27" s="139">
        <f t="shared" si="25"/>
        <v>-0.94999999999999929</v>
      </c>
      <c r="BQ27" s="139">
        <f t="shared" si="26"/>
        <v>-0.94999999999999929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980</v>
      </c>
      <c r="E28" s="16">
        <f>'[3]16'!E30</f>
        <v>0</v>
      </c>
      <c r="F28" s="16">
        <f>'[3]16'!F30</f>
        <v>0</v>
      </c>
      <c r="G28" s="16">
        <f>'[3]16'!G30</f>
        <v>0</v>
      </c>
      <c r="H28" s="17">
        <f t="shared" si="27"/>
        <v>1300</v>
      </c>
      <c r="I28" s="15">
        <f>'[3]16'!J30</f>
        <v>320</v>
      </c>
      <c r="J28" s="16">
        <f>'[3]16'!K30</f>
        <v>0</v>
      </c>
      <c r="K28" s="16">
        <f>'[3]16'!L30</f>
        <v>190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510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190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510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190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446</v>
      </c>
      <c r="AT28" s="8">
        <v>31.05</v>
      </c>
      <c r="AU28" s="8">
        <v>31.05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31.05</v>
      </c>
      <c r="BM28" s="8">
        <f t="shared" si="22"/>
        <v>31.05</v>
      </c>
      <c r="BN28" s="8">
        <f t="shared" si="23"/>
        <v>32</v>
      </c>
      <c r="BO28" s="8">
        <f t="shared" si="24"/>
        <v>32</v>
      </c>
      <c r="BP28" s="139">
        <f t="shared" si="25"/>
        <v>-0.94999999999999929</v>
      </c>
      <c r="BQ28" s="139">
        <f t="shared" si="26"/>
        <v>-0.94999999999999929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980</v>
      </c>
      <c r="E29" s="16">
        <f>'[3]16'!E31</f>
        <v>0</v>
      </c>
      <c r="F29" s="16">
        <f>'[3]16'!F31</f>
        <v>0</v>
      </c>
      <c r="G29" s="16">
        <f>'[3]16'!G31</f>
        <v>0</v>
      </c>
      <c r="H29" s="17">
        <f t="shared" si="27"/>
        <v>1300</v>
      </c>
      <c r="I29" s="15">
        <f>'[3]16'!J31</f>
        <v>320</v>
      </c>
      <c r="J29" s="16">
        <f>'[3]16'!K31</f>
        <v>0</v>
      </c>
      <c r="K29" s="16">
        <f>'[3]16'!L31</f>
        <v>190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510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190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510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190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446</v>
      </c>
      <c r="AT29" s="8">
        <v>31.05</v>
      </c>
      <c r="AU29" s="8">
        <v>31.05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31.05</v>
      </c>
      <c r="BM29" s="8">
        <f t="shared" si="22"/>
        <v>31.05</v>
      </c>
      <c r="BN29" s="8">
        <f t="shared" si="23"/>
        <v>32</v>
      </c>
      <c r="BO29" s="8">
        <f t="shared" si="24"/>
        <v>32</v>
      </c>
      <c r="BP29" s="139">
        <f t="shared" si="25"/>
        <v>-0.94999999999999929</v>
      </c>
      <c r="BQ29" s="139">
        <f t="shared" si="26"/>
        <v>-0.94999999999999929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980</v>
      </c>
      <c r="E30" s="16">
        <f>'[3]16'!E32</f>
        <v>0</v>
      </c>
      <c r="F30" s="16">
        <f>'[3]16'!F32</f>
        <v>0</v>
      </c>
      <c r="G30" s="16">
        <f>'[3]16'!G32</f>
        <v>0</v>
      </c>
      <c r="H30" s="17">
        <f t="shared" si="27"/>
        <v>1300</v>
      </c>
      <c r="I30" s="15">
        <f>'[3]16'!J32</f>
        <v>320</v>
      </c>
      <c r="J30" s="16">
        <f>'[3]16'!K32</f>
        <v>0</v>
      </c>
      <c r="K30" s="16">
        <f>'[3]16'!L32</f>
        <v>190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510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190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510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190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446</v>
      </c>
      <c r="AT30" s="8">
        <v>31.05</v>
      </c>
      <c r="AU30" s="8">
        <v>31.05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31.05</v>
      </c>
      <c r="BM30" s="8">
        <f t="shared" si="22"/>
        <v>31.05</v>
      </c>
      <c r="BN30" s="8">
        <f t="shared" si="23"/>
        <v>32</v>
      </c>
      <c r="BO30" s="8">
        <f t="shared" si="24"/>
        <v>32</v>
      </c>
      <c r="BP30" s="139">
        <f t="shared" si="25"/>
        <v>-0.94999999999999929</v>
      </c>
      <c r="BQ30" s="139">
        <f t="shared" si="26"/>
        <v>-0.94999999999999929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980</v>
      </c>
      <c r="E31" s="16">
        <f>'[3]16'!E33</f>
        <v>0</v>
      </c>
      <c r="F31" s="16">
        <f>'[3]16'!F33</f>
        <v>0</v>
      </c>
      <c r="G31" s="16">
        <f>'[3]16'!G33</f>
        <v>0</v>
      </c>
      <c r="H31" s="17">
        <f t="shared" si="27"/>
        <v>1300</v>
      </c>
      <c r="I31" s="15">
        <f>'[3]16'!J33</f>
        <v>320</v>
      </c>
      <c r="J31" s="16">
        <f>'[3]16'!K33</f>
        <v>0</v>
      </c>
      <c r="K31" s="16">
        <f>'[3]16'!L33</f>
        <v>190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510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190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510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190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446</v>
      </c>
      <c r="AT31" s="8">
        <v>31.05</v>
      </c>
      <c r="AU31" s="8">
        <v>31.05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31.05</v>
      </c>
      <c r="BM31" s="8">
        <f t="shared" si="22"/>
        <v>31.05</v>
      </c>
      <c r="BN31" s="8">
        <f t="shared" si="23"/>
        <v>32</v>
      </c>
      <c r="BO31" s="8">
        <f t="shared" si="24"/>
        <v>32</v>
      </c>
      <c r="BP31" s="139">
        <f t="shared" si="25"/>
        <v>-0.94999999999999929</v>
      </c>
      <c r="BQ31" s="139">
        <f t="shared" si="26"/>
        <v>-0.94999999999999929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980</v>
      </c>
      <c r="E32" s="16">
        <f>'[3]16'!E34</f>
        <v>0</v>
      </c>
      <c r="F32" s="16">
        <f>'[3]16'!F34</f>
        <v>0</v>
      </c>
      <c r="G32" s="16">
        <f>'[3]16'!G34</f>
        <v>0</v>
      </c>
      <c r="H32" s="17">
        <f t="shared" si="27"/>
        <v>1300</v>
      </c>
      <c r="I32" s="15">
        <f>'[3]16'!J34</f>
        <v>320</v>
      </c>
      <c r="J32" s="16">
        <f>'[3]16'!K34</f>
        <v>0</v>
      </c>
      <c r="K32" s="16">
        <f>'[3]16'!L34</f>
        <v>190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510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190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510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190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446</v>
      </c>
      <c r="AT32" s="8">
        <v>31.05</v>
      </c>
      <c r="AU32" s="8">
        <v>31.05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31.05</v>
      </c>
      <c r="BM32" s="8">
        <f t="shared" si="22"/>
        <v>31.05</v>
      </c>
      <c r="BN32" s="8">
        <f t="shared" si="23"/>
        <v>32</v>
      </c>
      <c r="BO32" s="8">
        <f t="shared" si="24"/>
        <v>32</v>
      </c>
      <c r="BP32" s="139">
        <f t="shared" si="25"/>
        <v>-0.94999999999999929</v>
      </c>
      <c r="BQ32" s="139">
        <f t="shared" si="26"/>
        <v>-0.94999999999999929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980</v>
      </c>
      <c r="E33" s="16">
        <f>'[3]16'!E35</f>
        <v>0</v>
      </c>
      <c r="F33" s="16">
        <f>'[3]16'!F35</f>
        <v>0</v>
      </c>
      <c r="G33" s="16">
        <f>'[3]16'!G35</f>
        <v>0</v>
      </c>
      <c r="H33" s="17">
        <f t="shared" si="27"/>
        <v>1300</v>
      </c>
      <c r="I33" s="15">
        <f>'[3]16'!J35</f>
        <v>320</v>
      </c>
      <c r="J33" s="16">
        <f>'[3]16'!K35</f>
        <v>0</v>
      </c>
      <c r="K33" s="16">
        <f>'[3]16'!L35</f>
        <v>190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510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190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510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190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446</v>
      </c>
      <c r="AT33" s="8">
        <v>31.05</v>
      </c>
      <c r="AU33" s="8">
        <v>31.05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31.05</v>
      </c>
      <c r="BM33" s="8">
        <f t="shared" si="22"/>
        <v>31.05</v>
      </c>
      <c r="BN33" s="8">
        <f t="shared" si="23"/>
        <v>32</v>
      </c>
      <c r="BO33" s="8">
        <f t="shared" si="24"/>
        <v>32</v>
      </c>
      <c r="BP33" s="139">
        <f t="shared" si="25"/>
        <v>-0.94999999999999929</v>
      </c>
      <c r="BQ33" s="139">
        <f t="shared" si="26"/>
        <v>-0.94999999999999929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980</v>
      </c>
      <c r="E34" s="16">
        <f>'[3]16'!E36</f>
        <v>0</v>
      </c>
      <c r="F34" s="16">
        <f>'[3]16'!F36</f>
        <v>0</v>
      </c>
      <c r="G34" s="16">
        <f>'[3]16'!G36</f>
        <v>0</v>
      </c>
      <c r="H34" s="17">
        <f t="shared" si="27"/>
        <v>1300</v>
      </c>
      <c r="I34" s="15">
        <f>'[3]16'!J36</f>
        <v>320</v>
      </c>
      <c r="J34" s="16">
        <f>'[3]16'!K36</f>
        <v>0</v>
      </c>
      <c r="K34" s="16">
        <f>'[3]16'!L36</f>
        <v>190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510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190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510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190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446</v>
      </c>
      <c r="AT34" s="8">
        <v>31.05</v>
      </c>
      <c r="AU34" s="8">
        <v>31.05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31.05</v>
      </c>
      <c r="BM34" s="8">
        <f t="shared" si="22"/>
        <v>31.05</v>
      </c>
      <c r="BN34" s="8">
        <f t="shared" si="23"/>
        <v>32</v>
      </c>
      <c r="BO34" s="8">
        <f t="shared" si="24"/>
        <v>32</v>
      </c>
      <c r="BP34" s="139">
        <f t="shared" si="25"/>
        <v>-0.94999999999999929</v>
      </c>
      <c r="BQ34" s="139">
        <f t="shared" si="26"/>
        <v>-0.94999999999999929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980</v>
      </c>
      <c r="E35" s="16">
        <f>'[3]16'!E37</f>
        <v>0</v>
      </c>
      <c r="F35" s="16">
        <f>'[3]16'!F37</f>
        <v>0</v>
      </c>
      <c r="G35" s="16">
        <f>'[3]16'!G37</f>
        <v>0</v>
      </c>
      <c r="H35" s="17">
        <f t="shared" si="27"/>
        <v>1300</v>
      </c>
      <c r="I35" s="15">
        <f>'[3]16'!J37</f>
        <v>320</v>
      </c>
      <c r="J35" s="16">
        <f>'[3]16'!K37</f>
        <v>0</v>
      </c>
      <c r="K35" s="16">
        <f>'[3]16'!L37</f>
        <v>150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150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150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406</v>
      </c>
      <c r="AT35" s="8">
        <v>31.05</v>
      </c>
      <c r="AU35" s="8">
        <v>31.05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31.05</v>
      </c>
      <c r="BM35" s="8">
        <f t="shared" si="22"/>
        <v>31.05</v>
      </c>
      <c r="BN35" s="8">
        <f t="shared" si="23"/>
        <v>32</v>
      </c>
      <c r="BO35" s="8">
        <f t="shared" si="24"/>
        <v>32</v>
      </c>
      <c r="BP35" s="139">
        <f t="shared" si="25"/>
        <v>-0.94999999999999929</v>
      </c>
      <c r="BQ35" s="139">
        <f t="shared" si="26"/>
        <v>-0.94999999999999929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980</v>
      </c>
      <c r="E36" s="16">
        <f>'[3]16'!E38</f>
        <v>0</v>
      </c>
      <c r="F36" s="16">
        <f>'[3]16'!F38</f>
        <v>0</v>
      </c>
      <c r="G36" s="16">
        <f>'[3]16'!G38</f>
        <v>0</v>
      </c>
      <c r="H36" s="17">
        <f t="shared" si="27"/>
        <v>1300</v>
      </c>
      <c r="I36" s="15">
        <f>'[3]16'!J38</f>
        <v>320</v>
      </c>
      <c r="J36" s="16">
        <f>'[3]16'!K38</f>
        <v>0</v>
      </c>
      <c r="K36" s="16">
        <f>'[3]16'!L38</f>
        <v>150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150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150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406</v>
      </c>
      <c r="AT36" s="8">
        <v>31.05</v>
      </c>
      <c r="AU36" s="8">
        <v>31.05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31.05</v>
      </c>
      <c r="BM36" s="8">
        <f t="shared" si="22"/>
        <v>31.05</v>
      </c>
      <c r="BN36" s="8">
        <f t="shared" si="23"/>
        <v>32</v>
      </c>
      <c r="BO36" s="8">
        <f t="shared" si="24"/>
        <v>32</v>
      </c>
      <c r="BP36" s="139">
        <f t="shared" si="25"/>
        <v>-0.94999999999999929</v>
      </c>
      <c r="BQ36" s="139">
        <f t="shared" si="26"/>
        <v>-0.94999999999999929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980</v>
      </c>
      <c r="E37" s="16">
        <f>'[3]16'!E39</f>
        <v>0</v>
      </c>
      <c r="F37" s="16">
        <f>'[3]16'!F39</f>
        <v>0</v>
      </c>
      <c r="G37" s="16">
        <f>'[3]16'!G39</f>
        <v>0</v>
      </c>
      <c r="H37" s="17">
        <f t="shared" si="27"/>
        <v>1300</v>
      </c>
      <c r="I37" s="15">
        <f>'[3]16'!J39</f>
        <v>320</v>
      </c>
      <c r="J37" s="16">
        <f>'[3]16'!K39</f>
        <v>0</v>
      </c>
      <c r="K37" s="16">
        <f>'[3]16'!L39</f>
        <v>150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150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150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406</v>
      </c>
      <c r="AT37" s="8">
        <v>31.05</v>
      </c>
      <c r="AU37" s="8">
        <v>31.05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31.05</v>
      </c>
      <c r="BM37" s="8">
        <f t="shared" si="22"/>
        <v>31.05</v>
      </c>
      <c r="BN37" s="8">
        <f t="shared" si="23"/>
        <v>32</v>
      </c>
      <c r="BO37" s="8">
        <f t="shared" si="24"/>
        <v>32</v>
      </c>
      <c r="BP37" s="139">
        <f t="shared" si="25"/>
        <v>-0.94999999999999929</v>
      </c>
      <c r="BQ37" s="139">
        <f t="shared" si="26"/>
        <v>-0.94999999999999929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980</v>
      </c>
      <c r="E38" s="16">
        <f>'[3]16'!E40</f>
        <v>0</v>
      </c>
      <c r="F38" s="16">
        <f>'[3]16'!F40</f>
        <v>0</v>
      </c>
      <c r="G38" s="16">
        <f>'[3]16'!G40</f>
        <v>0</v>
      </c>
      <c r="H38" s="17">
        <f t="shared" si="27"/>
        <v>1300</v>
      </c>
      <c r="I38" s="15">
        <f>'[3]16'!J40</f>
        <v>320</v>
      </c>
      <c r="J38" s="16">
        <f>'[3]16'!K40</f>
        <v>0</v>
      </c>
      <c r="K38" s="16">
        <f>'[3]16'!L40</f>
        <v>150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150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150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406</v>
      </c>
      <c r="AT38" s="8">
        <v>31.05</v>
      </c>
      <c r="AU38" s="8">
        <v>31.05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31.05</v>
      </c>
      <c r="BM38" s="8">
        <f t="shared" si="22"/>
        <v>31.05</v>
      </c>
      <c r="BN38" s="8">
        <f t="shared" si="23"/>
        <v>32</v>
      </c>
      <c r="BO38" s="8">
        <f t="shared" si="24"/>
        <v>32</v>
      </c>
      <c r="BP38" s="139">
        <f t="shared" si="25"/>
        <v>-0.94999999999999929</v>
      </c>
      <c r="BQ38" s="139">
        <f t="shared" si="26"/>
        <v>-0.94999999999999929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980</v>
      </c>
      <c r="E39" s="16">
        <f>'[3]16'!E41</f>
        <v>0</v>
      </c>
      <c r="F39" s="16">
        <f>'[3]16'!F41</f>
        <v>0</v>
      </c>
      <c r="G39" s="16">
        <f>'[3]16'!G41</f>
        <v>0</v>
      </c>
      <c r="H39" s="17">
        <f t="shared" si="27"/>
        <v>1300</v>
      </c>
      <c r="I39" s="15">
        <f>'[3]16'!J41</f>
        <v>320</v>
      </c>
      <c r="J39" s="16">
        <f>'[3]16'!K41</f>
        <v>0</v>
      </c>
      <c r="K39" s="16">
        <f>'[3]16'!L41</f>
        <v>150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150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150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406</v>
      </c>
      <c r="AT39" s="8">
        <v>31.05</v>
      </c>
      <c r="AU39" s="8">
        <v>31.05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31.05</v>
      </c>
      <c r="BM39" s="8">
        <f t="shared" si="22"/>
        <v>31.05</v>
      </c>
      <c r="BN39" s="8">
        <f t="shared" si="23"/>
        <v>32</v>
      </c>
      <c r="BO39" s="8">
        <f t="shared" si="24"/>
        <v>32</v>
      </c>
      <c r="BP39" s="139">
        <f t="shared" si="25"/>
        <v>-0.94999999999999929</v>
      </c>
      <c r="BQ39" s="139">
        <f t="shared" si="26"/>
        <v>-0.94999999999999929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980</v>
      </c>
      <c r="E40" s="16">
        <f>'[3]16'!E42</f>
        <v>0</v>
      </c>
      <c r="F40" s="16">
        <f>'[3]16'!F42</f>
        <v>0</v>
      </c>
      <c r="G40" s="16">
        <f>'[3]16'!G42</f>
        <v>0</v>
      </c>
      <c r="H40" s="17">
        <f t="shared" si="27"/>
        <v>1300</v>
      </c>
      <c r="I40" s="15">
        <f>'[3]16'!J42</f>
        <v>320</v>
      </c>
      <c r="J40" s="16">
        <f>'[3]16'!K42</f>
        <v>0</v>
      </c>
      <c r="K40" s="16">
        <f>'[3]16'!L42</f>
        <v>190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510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190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510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190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446</v>
      </c>
      <c r="AT40" s="8">
        <v>31.05</v>
      </c>
      <c r="AU40" s="8">
        <v>31.05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31.05</v>
      </c>
      <c r="BM40" s="8">
        <f t="shared" si="22"/>
        <v>31.05</v>
      </c>
      <c r="BN40" s="8">
        <f t="shared" si="23"/>
        <v>32</v>
      </c>
      <c r="BO40" s="8">
        <f t="shared" si="24"/>
        <v>32</v>
      </c>
      <c r="BP40" s="139">
        <f t="shared" si="25"/>
        <v>-0.94999999999999929</v>
      </c>
      <c r="BQ40" s="139">
        <f t="shared" si="26"/>
        <v>-0.94999999999999929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980</v>
      </c>
      <c r="E41" s="16">
        <f>'[3]16'!E43</f>
        <v>0</v>
      </c>
      <c r="F41" s="16">
        <f>'[3]16'!F43</f>
        <v>0</v>
      </c>
      <c r="G41" s="16">
        <f>'[3]16'!G43</f>
        <v>0</v>
      </c>
      <c r="H41" s="17">
        <f t="shared" si="27"/>
        <v>1300</v>
      </c>
      <c r="I41" s="15">
        <f>'[3]16'!J43</f>
        <v>320</v>
      </c>
      <c r="J41" s="16">
        <f>'[3]16'!K43</f>
        <v>0</v>
      </c>
      <c r="K41" s="16">
        <f>'[3]16'!L43</f>
        <v>190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510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190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510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190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446</v>
      </c>
      <c r="AT41" s="8">
        <v>31.05</v>
      </c>
      <c r="AU41" s="8">
        <v>31.05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31.05</v>
      </c>
      <c r="BM41" s="8">
        <f t="shared" si="22"/>
        <v>31.05</v>
      </c>
      <c r="BN41" s="8">
        <f t="shared" si="23"/>
        <v>32</v>
      </c>
      <c r="BO41" s="8">
        <f t="shared" si="24"/>
        <v>32</v>
      </c>
      <c r="BP41" s="139">
        <f t="shared" si="25"/>
        <v>-0.94999999999999929</v>
      </c>
      <c r="BQ41" s="139">
        <f t="shared" si="26"/>
        <v>-0.94999999999999929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980</v>
      </c>
      <c r="E42" s="16">
        <f>'[3]16'!E44</f>
        <v>0</v>
      </c>
      <c r="F42" s="16">
        <f>'[3]16'!F44</f>
        <v>0</v>
      </c>
      <c r="G42" s="16">
        <f>'[3]16'!G44</f>
        <v>0</v>
      </c>
      <c r="H42" s="17">
        <f t="shared" si="27"/>
        <v>1300</v>
      </c>
      <c r="I42" s="15">
        <f>'[3]16'!J44</f>
        <v>320</v>
      </c>
      <c r="J42" s="16">
        <f>'[3]16'!K44</f>
        <v>0</v>
      </c>
      <c r="K42" s="16">
        <f>'[3]16'!L44</f>
        <v>190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510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190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510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190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446</v>
      </c>
      <c r="AT42" s="8">
        <v>31.05</v>
      </c>
      <c r="AU42" s="8">
        <v>31.05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31.05</v>
      </c>
      <c r="BM42" s="8">
        <f t="shared" si="22"/>
        <v>31.05</v>
      </c>
      <c r="BN42" s="8">
        <f t="shared" si="23"/>
        <v>32</v>
      </c>
      <c r="BO42" s="8">
        <f t="shared" si="24"/>
        <v>32</v>
      </c>
      <c r="BP42" s="139">
        <f t="shared" si="25"/>
        <v>-0.94999999999999929</v>
      </c>
      <c r="BQ42" s="139">
        <f t="shared" si="26"/>
        <v>-0.94999999999999929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960</v>
      </c>
      <c r="E43" s="16">
        <f>'[3]16'!E45</f>
        <v>0</v>
      </c>
      <c r="F43" s="16">
        <f>'[3]16'!F45</f>
        <v>0</v>
      </c>
      <c r="G43" s="16">
        <f>'[3]16'!G45</f>
        <v>0</v>
      </c>
      <c r="H43" s="17">
        <f t="shared" si="27"/>
        <v>1280</v>
      </c>
      <c r="I43" s="15">
        <f>'[3]16'!J45</f>
        <v>320</v>
      </c>
      <c r="J43" s="16">
        <f>'[3]16'!K45</f>
        <v>0</v>
      </c>
      <c r="K43" s="16">
        <f>'[3]16'!L45</f>
        <v>190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510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190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510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190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446</v>
      </c>
      <c r="AT43" s="8">
        <v>31.05</v>
      </c>
      <c r="AU43" s="8">
        <v>31.05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31.05</v>
      </c>
      <c r="BM43" s="8">
        <f t="shared" si="22"/>
        <v>31.05</v>
      </c>
      <c r="BN43" s="8">
        <f t="shared" si="23"/>
        <v>32</v>
      </c>
      <c r="BO43" s="8">
        <f t="shared" si="24"/>
        <v>32</v>
      </c>
      <c r="BP43" s="139">
        <f t="shared" si="25"/>
        <v>-0.94999999999999929</v>
      </c>
      <c r="BQ43" s="139">
        <f t="shared" si="26"/>
        <v>-0.94999999999999929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960</v>
      </c>
      <c r="E44" s="16">
        <f>'[3]16'!E46</f>
        <v>0</v>
      </c>
      <c r="F44" s="16">
        <f>'[3]16'!F46</f>
        <v>0</v>
      </c>
      <c r="G44" s="16">
        <f>'[3]16'!G46</f>
        <v>0</v>
      </c>
      <c r="H44" s="17">
        <f t="shared" si="27"/>
        <v>1280</v>
      </c>
      <c r="I44" s="15">
        <f>'[3]16'!J46</f>
        <v>320</v>
      </c>
      <c r="J44" s="16">
        <f>'[3]16'!K46</f>
        <v>0</v>
      </c>
      <c r="K44" s="16">
        <f>'[3]16'!L46</f>
        <v>190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510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190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510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190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446</v>
      </c>
      <c r="AT44" s="8">
        <v>31.05</v>
      </c>
      <c r="AU44" s="8">
        <v>31.05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31.05</v>
      </c>
      <c r="BM44" s="8">
        <f t="shared" si="22"/>
        <v>31.05</v>
      </c>
      <c r="BN44" s="8">
        <f t="shared" si="23"/>
        <v>32</v>
      </c>
      <c r="BO44" s="8">
        <f t="shared" si="24"/>
        <v>32</v>
      </c>
      <c r="BP44" s="139">
        <f t="shared" si="25"/>
        <v>-0.94999999999999929</v>
      </c>
      <c r="BQ44" s="139">
        <f t="shared" si="26"/>
        <v>-0.94999999999999929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960</v>
      </c>
      <c r="E45" s="16">
        <f>'[3]16'!E47</f>
        <v>0</v>
      </c>
      <c r="F45" s="16">
        <f>'[3]16'!F47</f>
        <v>0</v>
      </c>
      <c r="G45" s="16">
        <f>'[3]16'!G47</f>
        <v>0</v>
      </c>
      <c r="H45" s="17">
        <f t="shared" si="27"/>
        <v>1280</v>
      </c>
      <c r="I45" s="15">
        <f>'[3]16'!J47</f>
        <v>320</v>
      </c>
      <c r="J45" s="16">
        <f>'[3]16'!K47</f>
        <v>0</v>
      </c>
      <c r="K45" s="16">
        <f>'[3]16'!L47</f>
        <v>190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510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190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510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190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446</v>
      </c>
      <c r="AT45" s="8">
        <v>31.05</v>
      </c>
      <c r="AU45" s="8">
        <v>31.05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31.05</v>
      </c>
      <c r="BM45" s="8">
        <f t="shared" si="22"/>
        <v>31.05</v>
      </c>
      <c r="BN45" s="8">
        <f t="shared" si="23"/>
        <v>32</v>
      </c>
      <c r="BO45" s="8">
        <f t="shared" si="24"/>
        <v>32</v>
      </c>
      <c r="BP45" s="139">
        <f t="shared" si="25"/>
        <v>-0.94999999999999929</v>
      </c>
      <c r="BQ45" s="139">
        <f t="shared" si="26"/>
        <v>-0.94999999999999929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960</v>
      </c>
      <c r="E46" s="16">
        <f>'[3]16'!E48</f>
        <v>0</v>
      </c>
      <c r="F46" s="16">
        <f>'[3]16'!F48</f>
        <v>0</v>
      </c>
      <c r="G46" s="16">
        <f>'[3]16'!G48</f>
        <v>0</v>
      </c>
      <c r="H46" s="17">
        <f t="shared" si="27"/>
        <v>1280</v>
      </c>
      <c r="I46" s="15">
        <f>'[3]16'!J48</f>
        <v>320</v>
      </c>
      <c r="J46" s="16">
        <f>'[3]16'!K48</f>
        <v>0</v>
      </c>
      <c r="K46" s="16">
        <f>'[3]16'!L48</f>
        <v>190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510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190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510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190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446</v>
      </c>
      <c r="AT46" s="8">
        <v>31.05</v>
      </c>
      <c r="AU46" s="8">
        <v>31.05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31.05</v>
      </c>
      <c r="BM46" s="8">
        <f t="shared" si="22"/>
        <v>31.05</v>
      </c>
      <c r="BN46" s="8">
        <f t="shared" si="23"/>
        <v>32</v>
      </c>
      <c r="BO46" s="8">
        <f t="shared" si="24"/>
        <v>32</v>
      </c>
      <c r="BP46" s="139">
        <f t="shared" si="25"/>
        <v>-0.94999999999999929</v>
      </c>
      <c r="BQ46" s="139">
        <f t="shared" si="26"/>
        <v>-0.94999999999999929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960</v>
      </c>
      <c r="E47" s="16">
        <f>'[3]16'!E49</f>
        <v>0</v>
      </c>
      <c r="F47" s="16">
        <f>'[3]16'!F49</f>
        <v>0</v>
      </c>
      <c r="G47" s="16">
        <f>'[3]16'!G49</f>
        <v>0</v>
      </c>
      <c r="H47" s="17">
        <f t="shared" si="27"/>
        <v>1280</v>
      </c>
      <c r="I47" s="15">
        <f>'[3]16'!J49</f>
        <v>320</v>
      </c>
      <c r="J47" s="16">
        <f>'[3]16'!K49</f>
        <v>0</v>
      </c>
      <c r="K47" s="16">
        <f>'[3]16'!L49</f>
        <v>150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150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150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406</v>
      </c>
      <c r="AT47" s="8">
        <v>31.05</v>
      </c>
      <c r="AU47" s="8">
        <v>31.05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31.05</v>
      </c>
      <c r="BM47" s="8">
        <f t="shared" si="22"/>
        <v>31.05</v>
      </c>
      <c r="BN47" s="8">
        <f t="shared" si="23"/>
        <v>32</v>
      </c>
      <c r="BO47" s="8">
        <f t="shared" si="24"/>
        <v>32</v>
      </c>
      <c r="BP47" s="139">
        <f t="shared" si="25"/>
        <v>-0.94999999999999929</v>
      </c>
      <c r="BQ47" s="139">
        <f t="shared" si="26"/>
        <v>-0.94999999999999929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960</v>
      </c>
      <c r="E48" s="16">
        <f>'[3]16'!E50</f>
        <v>0</v>
      </c>
      <c r="F48" s="16">
        <f>'[3]16'!F50</f>
        <v>0</v>
      </c>
      <c r="G48" s="16">
        <f>'[3]16'!G50</f>
        <v>0</v>
      </c>
      <c r="H48" s="17">
        <f t="shared" si="27"/>
        <v>1280</v>
      </c>
      <c r="I48" s="15">
        <f>'[3]16'!J50</f>
        <v>320</v>
      </c>
      <c r="J48" s="16">
        <f>'[3]16'!K50</f>
        <v>0</v>
      </c>
      <c r="K48" s="16">
        <f>'[3]16'!L50</f>
        <v>150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150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150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406</v>
      </c>
      <c r="AT48" s="8">
        <v>31.05</v>
      </c>
      <c r="AU48" s="8">
        <v>31.05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31.05</v>
      </c>
      <c r="BM48" s="8">
        <f t="shared" si="22"/>
        <v>31.05</v>
      </c>
      <c r="BN48" s="8">
        <f t="shared" si="23"/>
        <v>32</v>
      </c>
      <c r="BO48" s="8">
        <f t="shared" si="24"/>
        <v>32</v>
      </c>
      <c r="BP48" s="139">
        <f t="shared" si="25"/>
        <v>-0.94999999999999929</v>
      </c>
      <c r="BQ48" s="139">
        <f t="shared" si="26"/>
        <v>-0.94999999999999929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960</v>
      </c>
      <c r="E49" s="16">
        <f>'[3]16'!E51</f>
        <v>0</v>
      </c>
      <c r="F49" s="16">
        <f>'[3]16'!F51</f>
        <v>0</v>
      </c>
      <c r="G49" s="16">
        <f>'[3]16'!G51</f>
        <v>0</v>
      </c>
      <c r="H49" s="17">
        <f t="shared" si="27"/>
        <v>1280</v>
      </c>
      <c r="I49" s="15">
        <f>'[3]16'!J51</f>
        <v>320</v>
      </c>
      <c r="J49" s="16">
        <f>'[3]16'!K51</f>
        <v>0</v>
      </c>
      <c r="K49" s="16">
        <f>'[3]16'!L51</f>
        <v>150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150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150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406</v>
      </c>
      <c r="AT49" s="8">
        <v>31.05</v>
      </c>
      <c r="AU49" s="8">
        <v>31.05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31.05</v>
      </c>
      <c r="BM49" s="8">
        <f t="shared" si="22"/>
        <v>31.05</v>
      </c>
      <c r="BN49" s="8">
        <f t="shared" si="23"/>
        <v>32</v>
      </c>
      <c r="BO49" s="8">
        <f t="shared" si="24"/>
        <v>32</v>
      </c>
      <c r="BP49" s="139">
        <f t="shared" si="25"/>
        <v>-0.94999999999999929</v>
      </c>
      <c r="BQ49" s="139">
        <f t="shared" si="26"/>
        <v>-0.94999999999999929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960</v>
      </c>
      <c r="E50" s="16">
        <f>'[3]16'!E52</f>
        <v>0</v>
      </c>
      <c r="F50" s="16">
        <f>'[3]16'!F52</f>
        <v>0</v>
      </c>
      <c r="G50" s="16">
        <f>'[3]16'!G52</f>
        <v>0</v>
      </c>
      <c r="H50" s="17">
        <f t="shared" si="27"/>
        <v>1280</v>
      </c>
      <c r="I50" s="15">
        <f>'[3]16'!J52</f>
        <v>320</v>
      </c>
      <c r="J50" s="16">
        <f>'[3]16'!K52</f>
        <v>0</v>
      </c>
      <c r="K50" s="16">
        <f>'[3]16'!L52</f>
        <v>150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150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150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406</v>
      </c>
      <c r="AT50" s="8">
        <v>31.05</v>
      </c>
      <c r="AU50" s="8">
        <v>31.05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31.05</v>
      </c>
      <c r="BM50" s="8">
        <f t="shared" si="22"/>
        <v>31.05</v>
      </c>
      <c r="BN50" s="8">
        <f t="shared" si="23"/>
        <v>32</v>
      </c>
      <c r="BO50" s="8">
        <f t="shared" si="24"/>
        <v>32</v>
      </c>
      <c r="BP50" s="139">
        <f t="shared" si="25"/>
        <v>-0.94999999999999929</v>
      </c>
      <c r="BQ50" s="139">
        <f t="shared" si="26"/>
        <v>-0.94999999999999929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960</v>
      </c>
      <c r="E51" s="16">
        <f>'[3]16'!E53</f>
        <v>0</v>
      </c>
      <c r="F51" s="16">
        <f>'[3]16'!F53</f>
        <v>0</v>
      </c>
      <c r="G51" s="16">
        <f>'[3]16'!G53</f>
        <v>0</v>
      </c>
      <c r="H51" s="17">
        <f t="shared" si="27"/>
        <v>1280</v>
      </c>
      <c r="I51" s="15">
        <f>'[3]16'!J53</f>
        <v>320</v>
      </c>
      <c r="J51" s="16">
        <f>'[3]16'!K53</f>
        <v>0</v>
      </c>
      <c r="K51" s="16">
        <f>'[3]16'!L53</f>
        <v>150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150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150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406</v>
      </c>
      <c r="AT51" s="8">
        <v>31.05</v>
      </c>
      <c r="AU51" s="8">
        <v>31.05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31.05</v>
      </c>
      <c r="BM51" s="8">
        <f t="shared" si="22"/>
        <v>31.05</v>
      </c>
      <c r="BN51" s="8">
        <f t="shared" si="23"/>
        <v>32</v>
      </c>
      <c r="BO51" s="8">
        <f t="shared" si="24"/>
        <v>32</v>
      </c>
      <c r="BP51" s="139">
        <f t="shared" si="25"/>
        <v>-0.94999999999999929</v>
      </c>
      <c r="BQ51" s="139">
        <f t="shared" si="26"/>
        <v>-0.94999999999999929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960</v>
      </c>
      <c r="E52" s="16">
        <f>'[3]16'!E54</f>
        <v>0</v>
      </c>
      <c r="F52" s="16">
        <f>'[3]16'!F54</f>
        <v>0</v>
      </c>
      <c r="G52" s="16">
        <f>'[3]16'!G54</f>
        <v>0</v>
      </c>
      <c r="H52" s="17">
        <f t="shared" si="27"/>
        <v>1280</v>
      </c>
      <c r="I52" s="15">
        <f>'[3]16'!J54</f>
        <v>320</v>
      </c>
      <c r="J52" s="16">
        <f>'[3]16'!K54</f>
        <v>0</v>
      </c>
      <c r="K52" s="16">
        <f>'[3]16'!L54</f>
        <v>150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150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150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406</v>
      </c>
      <c r="AT52" s="8">
        <v>31.05</v>
      </c>
      <c r="AU52" s="8">
        <v>31.05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31.05</v>
      </c>
      <c r="BM52" s="8">
        <f t="shared" si="22"/>
        <v>31.05</v>
      </c>
      <c r="BN52" s="8">
        <f t="shared" si="23"/>
        <v>32</v>
      </c>
      <c r="BO52" s="8">
        <f t="shared" si="24"/>
        <v>32</v>
      </c>
      <c r="BP52" s="139">
        <f t="shared" si="25"/>
        <v>-0.94999999999999929</v>
      </c>
      <c r="BQ52" s="139">
        <f t="shared" si="26"/>
        <v>-0.94999999999999929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960</v>
      </c>
      <c r="E53" s="16">
        <f>'[3]16'!E55</f>
        <v>0</v>
      </c>
      <c r="F53" s="16">
        <f>'[3]16'!F55</f>
        <v>0</v>
      </c>
      <c r="G53" s="16">
        <f>'[3]16'!G55</f>
        <v>0</v>
      </c>
      <c r="H53" s="17">
        <f t="shared" si="27"/>
        <v>1280</v>
      </c>
      <c r="I53" s="15">
        <f>'[3]16'!J55</f>
        <v>320</v>
      </c>
      <c r="J53" s="16">
        <f>'[3]16'!K55</f>
        <v>0</v>
      </c>
      <c r="K53" s="16">
        <f>'[3]16'!L55</f>
        <v>150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150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150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406</v>
      </c>
      <c r="AT53" s="8">
        <v>31.05</v>
      </c>
      <c r="AU53" s="8">
        <v>31.05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31.05</v>
      </c>
      <c r="BM53" s="8">
        <f t="shared" si="22"/>
        <v>31.05</v>
      </c>
      <c r="BN53" s="8">
        <f t="shared" si="23"/>
        <v>32</v>
      </c>
      <c r="BO53" s="8">
        <f t="shared" si="24"/>
        <v>32</v>
      </c>
      <c r="BP53" s="139">
        <f t="shared" si="25"/>
        <v>-0.94999999999999929</v>
      </c>
      <c r="BQ53" s="139">
        <f t="shared" si="26"/>
        <v>-0.94999999999999929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960</v>
      </c>
      <c r="E54" s="16">
        <f>'[3]16'!E56</f>
        <v>0</v>
      </c>
      <c r="F54" s="16">
        <f>'[3]16'!F56</f>
        <v>0</v>
      </c>
      <c r="G54" s="16">
        <f>'[3]16'!G56</f>
        <v>0</v>
      </c>
      <c r="H54" s="17">
        <f t="shared" si="27"/>
        <v>1280</v>
      </c>
      <c r="I54" s="15">
        <f>'[3]16'!J56</f>
        <v>320</v>
      </c>
      <c r="J54" s="16">
        <f>'[3]16'!K56</f>
        <v>0</v>
      </c>
      <c r="K54" s="16">
        <f>'[3]16'!L56</f>
        <v>150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150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150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406</v>
      </c>
      <c r="AT54" s="8">
        <v>31.05</v>
      </c>
      <c r="AU54" s="8">
        <v>31.05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31.05</v>
      </c>
      <c r="BM54" s="8">
        <f t="shared" si="22"/>
        <v>31.05</v>
      </c>
      <c r="BN54" s="8">
        <f t="shared" si="23"/>
        <v>32</v>
      </c>
      <c r="BO54" s="8">
        <f t="shared" si="24"/>
        <v>32</v>
      </c>
      <c r="BP54" s="139">
        <f t="shared" si="25"/>
        <v>-0.94999999999999929</v>
      </c>
      <c r="BQ54" s="139">
        <f t="shared" si="26"/>
        <v>-0.94999999999999929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960</v>
      </c>
      <c r="E55" s="16">
        <f>'[3]16'!E57</f>
        <v>0</v>
      </c>
      <c r="F55" s="16">
        <f>'[3]16'!F57</f>
        <v>0</v>
      </c>
      <c r="G55" s="16">
        <f>'[3]16'!G57</f>
        <v>0</v>
      </c>
      <c r="H55" s="17">
        <f t="shared" si="27"/>
        <v>1280</v>
      </c>
      <c r="I55" s="15">
        <f>'[3]16'!J57</f>
        <v>320</v>
      </c>
      <c r="J55" s="16">
        <f>'[3]16'!K57</f>
        <v>0</v>
      </c>
      <c r="K55" s="16">
        <f>'[3]16'!L57</f>
        <v>150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150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150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406</v>
      </c>
      <c r="AT55" s="8">
        <v>31.05</v>
      </c>
      <c r="AU55" s="8">
        <v>31.05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31.05</v>
      </c>
      <c r="BM55" s="8">
        <f t="shared" si="22"/>
        <v>31.05</v>
      </c>
      <c r="BN55" s="8">
        <f t="shared" si="23"/>
        <v>32</v>
      </c>
      <c r="BO55" s="8">
        <f t="shared" si="24"/>
        <v>32</v>
      </c>
      <c r="BP55" s="139">
        <f t="shared" si="25"/>
        <v>-0.94999999999999929</v>
      </c>
      <c r="BQ55" s="139">
        <f t="shared" si="26"/>
        <v>-0.94999999999999929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960</v>
      </c>
      <c r="E56" s="16">
        <f>'[3]16'!E58</f>
        <v>0</v>
      </c>
      <c r="F56" s="16">
        <f>'[3]16'!F58</f>
        <v>0</v>
      </c>
      <c r="G56" s="16">
        <f>'[3]16'!G58</f>
        <v>0</v>
      </c>
      <c r="H56" s="17">
        <f t="shared" si="27"/>
        <v>1280</v>
      </c>
      <c r="I56" s="15">
        <f>'[3]16'!J58</f>
        <v>320</v>
      </c>
      <c r="J56" s="16">
        <f>'[3]16'!K58</f>
        <v>0</v>
      </c>
      <c r="K56" s="16">
        <f>'[3]16'!L58</f>
        <v>150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150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150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406</v>
      </c>
      <c r="AT56" s="8">
        <v>31.05</v>
      </c>
      <c r="AU56" s="8">
        <v>31.05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31.05</v>
      </c>
      <c r="BM56" s="8">
        <f t="shared" si="22"/>
        <v>31.05</v>
      </c>
      <c r="BN56" s="8">
        <f t="shared" si="23"/>
        <v>32</v>
      </c>
      <c r="BO56" s="8">
        <f t="shared" si="24"/>
        <v>32</v>
      </c>
      <c r="BP56" s="139">
        <f t="shared" si="25"/>
        <v>-0.94999999999999929</v>
      </c>
      <c r="BQ56" s="139">
        <f t="shared" si="26"/>
        <v>-0.94999999999999929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960</v>
      </c>
      <c r="E57" s="16">
        <f>'[3]16'!E59</f>
        <v>0</v>
      </c>
      <c r="F57" s="16">
        <f>'[3]16'!F59</f>
        <v>0</v>
      </c>
      <c r="G57" s="16">
        <f>'[3]16'!G59</f>
        <v>0</v>
      </c>
      <c r="H57" s="17">
        <f t="shared" si="27"/>
        <v>1280</v>
      </c>
      <c r="I57" s="15">
        <f>'[3]16'!J59</f>
        <v>320</v>
      </c>
      <c r="J57" s="16">
        <f>'[3]16'!K59</f>
        <v>0</v>
      </c>
      <c r="K57" s="16">
        <f>'[3]16'!L59</f>
        <v>150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150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150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406</v>
      </c>
      <c r="AT57" s="8">
        <v>31.05</v>
      </c>
      <c r="AU57" s="8">
        <v>31.05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31.05</v>
      </c>
      <c r="BM57" s="8">
        <f t="shared" si="22"/>
        <v>31.05</v>
      </c>
      <c r="BN57" s="8">
        <f t="shared" si="23"/>
        <v>32</v>
      </c>
      <c r="BO57" s="8">
        <f t="shared" si="24"/>
        <v>32</v>
      </c>
      <c r="BP57" s="139">
        <f t="shared" si="25"/>
        <v>-0.94999999999999929</v>
      </c>
      <c r="BQ57" s="139">
        <f t="shared" si="26"/>
        <v>-0.94999999999999929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960</v>
      </c>
      <c r="E58" s="16">
        <f>'[3]16'!E60</f>
        <v>0</v>
      </c>
      <c r="F58" s="16">
        <f>'[3]16'!F60</f>
        <v>0</v>
      </c>
      <c r="G58" s="16">
        <f>'[3]16'!G60</f>
        <v>0</v>
      </c>
      <c r="H58" s="17">
        <f t="shared" si="27"/>
        <v>1280</v>
      </c>
      <c r="I58" s="15">
        <f>'[3]16'!J60</f>
        <v>320</v>
      </c>
      <c r="J58" s="16">
        <f>'[3]16'!K60</f>
        <v>0</v>
      </c>
      <c r="K58" s="16">
        <f>'[3]16'!L60</f>
        <v>150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150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150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406</v>
      </c>
      <c r="AT58" s="8">
        <v>31.05</v>
      </c>
      <c r="AU58" s="8">
        <v>31.05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31.05</v>
      </c>
      <c r="BM58" s="8">
        <f t="shared" si="22"/>
        <v>31.05</v>
      </c>
      <c r="BN58" s="8">
        <f t="shared" si="23"/>
        <v>32</v>
      </c>
      <c r="BO58" s="8">
        <f t="shared" si="24"/>
        <v>32</v>
      </c>
      <c r="BP58" s="139">
        <f t="shared" si="25"/>
        <v>-0.94999999999999929</v>
      </c>
      <c r="BQ58" s="139">
        <f t="shared" si="26"/>
        <v>-0.94999999999999929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960</v>
      </c>
      <c r="E59" s="16">
        <f>'[3]16'!E61</f>
        <v>0</v>
      </c>
      <c r="F59" s="16">
        <f>'[3]16'!F61</f>
        <v>0</v>
      </c>
      <c r="G59" s="16">
        <f>'[3]16'!G61</f>
        <v>0</v>
      </c>
      <c r="H59" s="17">
        <f t="shared" si="27"/>
        <v>1280</v>
      </c>
      <c r="I59" s="15">
        <f>'[3]16'!J61</f>
        <v>320</v>
      </c>
      <c r="J59" s="16">
        <f>'[3]16'!K61</f>
        <v>0</v>
      </c>
      <c r="K59" s="16">
        <f>'[3]16'!L61</f>
        <v>150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150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150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406</v>
      </c>
      <c r="AT59" s="8">
        <v>31.05</v>
      </c>
      <c r="AU59" s="8">
        <v>31.05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31.05</v>
      </c>
      <c r="BM59" s="8">
        <f t="shared" si="22"/>
        <v>31.05</v>
      </c>
      <c r="BN59" s="8">
        <f t="shared" si="23"/>
        <v>32</v>
      </c>
      <c r="BO59" s="8">
        <f t="shared" si="24"/>
        <v>32</v>
      </c>
      <c r="BP59" s="139">
        <f t="shared" si="25"/>
        <v>-0.94999999999999929</v>
      </c>
      <c r="BQ59" s="139">
        <f t="shared" si="26"/>
        <v>-0.94999999999999929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960</v>
      </c>
      <c r="E60" s="16">
        <f>'[3]16'!E62</f>
        <v>0</v>
      </c>
      <c r="F60" s="16">
        <f>'[3]16'!F62</f>
        <v>0</v>
      </c>
      <c r="G60" s="16">
        <f>'[3]16'!G62</f>
        <v>0</v>
      </c>
      <c r="H60" s="17">
        <f t="shared" si="27"/>
        <v>1280</v>
      </c>
      <c r="I60" s="15">
        <f>'[3]16'!J62</f>
        <v>320</v>
      </c>
      <c r="J60" s="16">
        <f>'[3]16'!K62</f>
        <v>0</v>
      </c>
      <c r="K60" s="16">
        <f>'[3]16'!L62</f>
        <v>150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150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150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406</v>
      </c>
      <c r="AT60" s="8">
        <v>31.05</v>
      </c>
      <c r="AU60" s="8">
        <v>31.05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31.05</v>
      </c>
      <c r="BM60" s="8">
        <f t="shared" si="22"/>
        <v>31.05</v>
      </c>
      <c r="BN60" s="8">
        <f t="shared" si="23"/>
        <v>32</v>
      </c>
      <c r="BO60" s="8">
        <f t="shared" si="24"/>
        <v>32</v>
      </c>
      <c r="BP60" s="139">
        <f t="shared" si="25"/>
        <v>-0.94999999999999929</v>
      </c>
      <c r="BQ60" s="139">
        <f t="shared" si="26"/>
        <v>-0.94999999999999929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960</v>
      </c>
      <c r="E61" s="16">
        <f>'[3]16'!E63</f>
        <v>0</v>
      </c>
      <c r="F61" s="16">
        <f>'[3]16'!F63</f>
        <v>0</v>
      </c>
      <c r="G61" s="16">
        <f>'[3]16'!G63</f>
        <v>0</v>
      </c>
      <c r="H61" s="17">
        <f t="shared" si="27"/>
        <v>1280</v>
      </c>
      <c r="I61" s="15">
        <f>'[3]16'!J63</f>
        <v>320</v>
      </c>
      <c r="J61" s="16">
        <f>'[3]16'!K63</f>
        <v>0</v>
      </c>
      <c r="K61" s="16">
        <f>'[3]16'!L63</f>
        <v>150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150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150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406</v>
      </c>
      <c r="AT61" s="8">
        <v>31.05</v>
      </c>
      <c r="AU61" s="8">
        <v>31.05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31.05</v>
      </c>
      <c r="BM61" s="8">
        <f t="shared" si="22"/>
        <v>31.05</v>
      </c>
      <c r="BN61" s="8">
        <f t="shared" si="23"/>
        <v>32</v>
      </c>
      <c r="BO61" s="8">
        <f t="shared" si="24"/>
        <v>32</v>
      </c>
      <c r="BP61" s="139">
        <f t="shared" si="25"/>
        <v>-0.94999999999999929</v>
      </c>
      <c r="BQ61" s="139">
        <f t="shared" si="26"/>
        <v>-0.94999999999999929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960</v>
      </c>
      <c r="E62" s="16">
        <f>'[3]16'!E64</f>
        <v>0</v>
      </c>
      <c r="F62" s="16">
        <f>'[3]16'!F64</f>
        <v>0</v>
      </c>
      <c r="G62" s="16">
        <f>'[3]16'!G64</f>
        <v>0</v>
      </c>
      <c r="H62" s="17">
        <f t="shared" si="27"/>
        <v>1280</v>
      </c>
      <c r="I62" s="15">
        <f>'[3]16'!J64</f>
        <v>320</v>
      </c>
      <c r="J62" s="16">
        <f>'[3]16'!K64</f>
        <v>0</v>
      </c>
      <c r="K62" s="16">
        <f>'[3]16'!L64</f>
        <v>150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150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150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406</v>
      </c>
      <c r="AT62" s="8">
        <v>31.05</v>
      </c>
      <c r="AU62" s="8">
        <v>31.05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31.05</v>
      </c>
      <c r="BM62" s="8">
        <f t="shared" si="22"/>
        <v>31.05</v>
      </c>
      <c r="BN62" s="8">
        <f t="shared" si="23"/>
        <v>32</v>
      </c>
      <c r="BO62" s="8">
        <f t="shared" si="24"/>
        <v>32</v>
      </c>
      <c r="BP62" s="139">
        <f t="shared" si="25"/>
        <v>-0.94999999999999929</v>
      </c>
      <c r="BQ62" s="139">
        <f t="shared" si="26"/>
        <v>-0.94999999999999929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960</v>
      </c>
      <c r="E63" s="16">
        <f>'[3]16'!E65</f>
        <v>0</v>
      </c>
      <c r="F63" s="16">
        <f>'[3]16'!F65</f>
        <v>0</v>
      </c>
      <c r="G63" s="16">
        <f>'[3]16'!G65</f>
        <v>0</v>
      </c>
      <c r="H63" s="17">
        <f t="shared" si="27"/>
        <v>1280</v>
      </c>
      <c r="I63" s="15">
        <f>'[3]16'!J65</f>
        <v>320</v>
      </c>
      <c r="J63" s="16">
        <f>'[3]16'!K65</f>
        <v>0</v>
      </c>
      <c r="K63" s="16">
        <f>'[3]16'!L65</f>
        <v>150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150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150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406</v>
      </c>
      <c r="AT63" s="8">
        <v>31.05</v>
      </c>
      <c r="AU63" s="8">
        <v>31.05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31.05</v>
      </c>
      <c r="BM63" s="8">
        <f t="shared" si="22"/>
        <v>31.05</v>
      </c>
      <c r="BN63" s="8">
        <f t="shared" si="23"/>
        <v>32</v>
      </c>
      <c r="BO63" s="8">
        <f t="shared" si="24"/>
        <v>32</v>
      </c>
      <c r="BP63" s="139">
        <f t="shared" si="25"/>
        <v>-0.94999999999999929</v>
      </c>
      <c r="BQ63" s="139">
        <f t="shared" si="26"/>
        <v>-0.94999999999999929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960</v>
      </c>
      <c r="E64" s="16">
        <f>'[3]16'!E66</f>
        <v>0</v>
      </c>
      <c r="F64" s="16">
        <f>'[3]16'!F66</f>
        <v>0</v>
      </c>
      <c r="G64" s="16">
        <f>'[3]16'!G66</f>
        <v>0</v>
      </c>
      <c r="H64" s="17">
        <f t="shared" si="27"/>
        <v>1280</v>
      </c>
      <c r="I64" s="15">
        <f>'[3]16'!J66</f>
        <v>320</v>
      </c>
      <c r="J64" s="16">
        <f>'[3]16'!K66</f>
        <v>0</v>
      </c>
      <c r="K64" s="16">
        <f>'[3]16'!L66</f>
        <v>150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150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150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406</v>
      </c>
      <c r="AT64" s="8">
        <v>31.05</v>
      </c>
      <c r="AU64" s="8">
        <v>31.05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31.05</v>
      </c>
      <c r="BM64" s="8">
        <f t="shared" si="22"/>
        <v>31.05</v>
      </c>
      <c r="BN64" s="8">
        <f t="shared" si="23"/>
        <v>32</v>
      </c>
      <c r="BO64" s="8">
        <f t="shared" si="24"/>
        <v>32</v>
      </c>
      <c r="BP64" s="139">
        <f t="shared" si="25"/>
        <v>-0.94999999999999929</v>
      </c>
      <c r="BQ64" s="139">
        <f t="shared" si="26"/>
        <v>-0.94999999999999929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960</v>
      </c>
      <c r="E65" s="16">
        <f>'[3]16'!E67</f>
        <v>0</v>
      </c>
      <c r="F65" s="16">
        <f>'[3]16'!F67</f>
        <v>0</v>
      </c>
      <c r="G65" s="16">
        <f>'[3]16'!G67</f>
        <v>0</v>
      </c>
      <c r="H65" s="17">
        <f t="shared" si="27"/>
        <v>1280</v>
      </c>
      <c r="I65" s="15">
        <f>'[3]16'!J67</f>
        <v>320</v>
      </c>
      <c r="J65" s="16">
        <f>'[3]16'!K67</f>
        <v>0</v>
      </c>
      <c r="K65" s="16">
        <f>'[3]16'!L67</f>
        <v>150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150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150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406</v>
      </c>
      <c r="AT65" s="8">
        <v>31.05</v>
      </c>
      <c r="AU65" s="8">
        <v>31.05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31.05</v>
      </c>
      <c r="BM65" s="8">
        <f t="shared" si="22"/>
        <v>31.05</v>
      </c>
      <c r="BN65" s="8">
        <f t="shared" si="23"/>
        <v>32</v>
      </c>
      <c r="BO65" s="8">
        <f t="shared" si="24"/>
        <v>32</v>
      </c>
      <c r="BP65" s="139">
        <f t="shared" si="25"/>
        <v>-0.94999999999999929</v>
      </c>
      <c r="BQ65" s="139">
        <f t="shared" si="26"/>
        <v>-0.94999999999999929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960</v>
      </c>
      <c r="E66" s="16">
        <f>'[3]16'!E68</f>
        <v>0</v>
      </c>
      <c r="F66" s="16">
        <f>'[3]16'!F68</f>
        <v>0</v>
      </c>
      <c r="G66" s="16">
        <f>'[3]16'!G68</f>
        <v>0</v>
      </c>
      <c r="H66" s="17">
        <f t="shared" si="27"/>
        <v>1280</v>
      </c>
      <c r="I66" s="15">
        <f>'[3]16'!J68</f>
        <v>320</v>
      </c>
      <c r="J66" s="16">
        <f>'[3]16'!K68</f>
        <v>0</v>
      </c>
      <c r="K66" s="16">
        <f>'[3]16'!L68</f>
        <v>150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150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150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406</v>
      </c>
      <c r="AT66" s="8">
        <v>31.05</v>
      </c>
      <c r="AU66" s="8">
        <v>31.05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31.05</v>
      </c>
      <c r="BM66" s="8">
        <f t="shared" si="22"/>
        <v>31.05</v>
      </c>
      <c r="BN66" s="8">
        <f t="shared" si="23"/>
        <v>32</v>
      </c>
      <c r="BO66" s="8">
        <f t="shared" si="24"/>
        <v>32</v>
      </c>
      <c r="BP66" s="139">
        <f t="shared" si="25"/>
        <v>-0.94999999999999929</v>
      </c>
      <c r="BQ66" s="139">
        <f t="shared" si="26"/>
        <v>-0.94999999999999929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960</v>
      </c>
      <c r="E67" s="16">
        <f>'[3]16'!E69</f>
        <v>0</v>
      </c>
      <c r="F67" s="16">
        <f>'[3]16'!F69</f>
        <v>0</v>
      </c>
      <c r="G67" s="16">
        <f>'[3]16'!G69</f>
        <v>0</v>
      </c>
      <c r="H67" s="17">
        <f t="shared" si="27"/>
        <v>1280</v>
      </c>
      <c r="I67" s="15">
        <f>'[3]16'!J69</f>
        <v>320</v>
      </c>
      <c r="J67" s="16">
        <f>'[3]16'!K69</f>
        <v>0</v>
      </c>
      <c r="K67" s="16">
        <f>'[3]16'!L69</f>
        <v>150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150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150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406</v>
      </c>
      <c r="AT67" s="8">
        <v>31.05</v>
      </c>
      <c r="AU67" s="8">
        <v>31.05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31.05</v>
      </c>
      <c r="BM67" s="8">
        <f t="shared" si="22"/>
        <v>31.05</v>
      </c>
      <c r="BN67" s="8">
        <f t="shared" si="23"/>
        <v>32</v>
      </c>
      <c r="BO67" s="8">
        <f t="shared" si="24"/>
        <v>32</v>
      </c>
      <c r="BP67" s="139">
        <f t="shared" si="25"/>
        <v>-0.94999999999999929</v>
      </c>
      <c r="BQ67" s="139">
        <f t="shared" si="26"/>
        <v>-0.94999999999999929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960</v>
      </c>
      <c r="E68" s="16">
        <f>'[3]16'!E70</f>
        <v>0</v>
      </c>
      <c r="F68" s="16">
        <f>'[3]16'!F70</f>
        <v>0</v>
      </c>
      <c r="G68" s="16">
        <f>'[3]16'!G70</f>
        <v>0</v>
      </c>
      <c r="H68" s="17">
        <f t="shared" si="27"/>
        <v>1280</v>
      </c>
      <c r="I68" s="15">
        <f>'[3]16'!J70</f>
        <v>320</v>
      </c>
      <c r="J68" s="16">
        <f>'[3]16'!K70</f>
        <v>0</v>
      </c>
      <c r="K68" s="16">
        <f>'[3]16'!L70</f>
        <v>150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150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150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406</v>
      </c>
      <c r="AT68" s="8">
        <v>31.05</v>
      </c>
      <c r="AU68" s="8">
        <v>31.05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31.05</v>
      </c>
      <c r="BM68" s="8">
        <f t="shared" ref="BM68:BM98" si="54">AU68</f>
        <v>31.05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-0.94999999999999929</v>
      </c>
      <c r="BQ68" s="139">
        <f t="shared" ref="BQ68:BQ98" si="58">BM68-BO68</f>
        <v>-0.94999999999999929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960</v>
      </c>
      <c r="E69" s="16">
        <f>'[3]16'!E71</f>
        <v>0</v>
      </c>
      <c r="F69" s="16">
        <f>'[3]16'!F71</f>
        <v>0</v>
      </c>
      <c r="G69" s="16">
        <f>'[3]16'!G71</f>
        <v>0</v>
      </c>
      <c r="H69" s="17">
        <f t="shared" ref="H69:H98" si="59">SUM(B69:G69)</f>
        <v>1280</v>
      </c>
      <c r="I69" s="15">
        <f>'[3]16'!J71</f>
        <v>320</v>
      </c>
      <c r="J69" s="16">
        <f>'[3]16'!K71</f>
        <v>0</v>
      </c>
      <c r="K69" s="16">
        <f>'[3]16'!L71</f>
        <v>150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150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150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406</v>
      </c>
      <c r="AT69" s="8">
        <v>31.05</v>
      </c>
      <c r="AU69" s="8">
        <v>31.05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31.05</v>
      </c>
      <c r="BM69" s="8">
        <f t="shared" si="54"/>
        <v>31.05</v>
      </c>
      <c r="BN69" s="8">
        <f t="shared" si="55"/>
        <v>32</v>
      </c>
      <c r="BO69" s="8">
        <f t="shared" si="56"/>
        <v>32</v>
      </c>
      <c r="BP69" s="139">
        <f t="shared" si="57"/>
        <v>-0.94999999999999929</v>
      </c>
      <c r="BQ69" s="139">
        <f t="shared" si="58"/>
        <v>-0.94999999999999929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960</v>
      </c>
      <c r="E70" s="16">
        <f>'[3]16'!E72</f>
        <v>0</v>
      </c>
      <c r="F70" s="16">
        <f>'[3]16'!F72</f>
        <v>0</v>
      </c>
      <c r="G70" s="16">
        <f>'[3]16'!G72</f>
        <v>0</v>
      </c>
      <c r="H70" s="17">
        <f t="shared" si="59"/>
        <v>1280</v>
      </c>
      <c r="I70" s="15">
        <f>'[3]16'!J72</f>
        <v>320</v>
      </c>
      <c r="J70" s="16">
        <f>'[3]16'!K72</f>
        <v>0</v>
      </c>
      <c r="K70" s="16">
        <f>'[3]16'!L72</f>
        <v>150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150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150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406</v>
      </c>
      <c r="AT70" s="8">
        <v>31.05</v>
      </c>
      <c r="AU70" s="8">
        <v>31.05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31.05</v>
      </c>
      <c r="BM70" s="8">
        <f t="shared" si="54"/>
        <v>31.05</v>
      </c>
      <c r="BN70" s="8">
        <f t="shared" si="55"/>
        <v>32</v>
      </c>
      <c r="BO70" s="8">
        <f t="shared" si="56"/>
        <v>32</v>
      </c>
      <c r="BP70" s="139">
        <f t="shared" si="57"/>
        <v>-0.94999999999999929</v>
      </c>
      <c r="BQ70" s="139">
        <f t="shared" si="58"/>
        <v>-0.94999999999999929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960</v>
      </c>
      <c r="E71" s="16">
        <f>'[3]16'!E73</f>
        <v>0</v>
      </c>
      <c r="F71" s="16">
        <f>'[3]16'!F73</f>
        <v>0</v>
      </c>
      <c r="G71" s="16">
        <f>'[3]16'!G73</f>
        <v>0</v>
      </c>
      <c r="H71" s="17">
        <f t="shared" si="59"/>
        <v>1280</v>
      </c>
      <c r="I71" s="15">
        <f>'[3]16'!J73</f>
        <v>320</v>
      </c>
      <c r="J71" s="16">
        <f>'[3]16'!K73</f>
        <v>0</v>
      </c>
      <c r="K71" s="16">
        <f>'[3]16'!L73</f>
        <v>150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150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150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406</v>
      </c>
      <c r="AT71" s="8">
        <v>31.05</v>
      </c>
      <c r="AU71" s="8">
        <v>31.05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31.05</v>
      </c>
      <c r="BM71" s="8">
        <f t="shared" si="54"/>
        <v>31.05</v>
      </c>
      <c r="BN71" s="8">
        <f t="shared" si="55"/>
        <v>32</v>
      </c>
      <c r="BO71" s="8">
        <f t="shared" si="56"/>
        <v>32</v>
      </c>
      <c r="BP71" s="139">
        <f t="shared" si="57"/>
        <v>-0.94999999999999929</v>
      </c>
      <c r="BQ71" s="139">
        <f t="shared" si="58"/>
        <v>-0.94999999999999929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960</v>
      </c>
      <c r="E72" s="16">
        <f>'[3]16'!E74</f>
        <v>0</v>
      </c>
      <c r="F72" s="16">
        <f>'[3]16'!F74</f>
        <v>0</v>
      </c>
      <c r="G72" s="16">
        <f>'[3]16'!G74</f>
        <v>0</v>
      </c>
      <c r="H72" s="17">
        <f t="shared" si="59"/>
        <v>1280</v>
      </c>
      <c r="I72" s="15">
        <f>'[3]16'!J74</f>
        <v>320</v>
      </c>
      <c r="J72" s="16">
        <f>'[3]16'!K74</f>
        <v>0</v>
      </c>
      <c r="K72" s="16">
        <f>'[3]16'!L74</f>
        <v>150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150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150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406</v>
      </c>
      <c r="AT72" s="8">
        <v>31.05</v>
      </c>
      <c r="AU72" s="8">
        <v>31.05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31.05</v>
      </c>
      <c r="BM72" s="8">
        <f t="shared" si="54"/>
        <v>31.05</v>
      </c>
      <c r="BN72" s="8">
        <f t="shared" si="55"/>
        <v>32</v>
      </c>
      <c r="BO72" s="8">
        <f t="shared" si="56"/>
        <v>32</v>
      </c>
      <c r="BP72" s="139">
        <f t="shared" si="57"/>
        <v>-0.94999999999999929</v>
      </c>
      <c r="BQ72" s="139">
        <f t="shared" si="58"/>
        <v>-0.94999999999999929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960</v>
      </c>
      <c r="E73" s="16">
        <f>'[3]16'!E75</f>
        <v>0</v>
      </c>
      <c r="F73" s="16">
        <f>'[3]16'!F75</f>
        <v>0</v>
      </c>
      <c r="G73" s="16">
        <f>'[3]16'!G75</f>
        <v>0</v>
      </c>
      <c r="H73" s="17">
        <f t="shared" si="59"/>
        <v>1280</v>
      </c>
      <c r="I73" s="15">
        <f>'[3]16'!J75</f>
        <v>320</v>
      </c>
      <c r="J73" s="16">
        <f>'[3]16'!K75</f>
        <v>0</v>
      </c>
      <c r="K73" s="16">
        <f>'[3]16'!L75</f>
        <v>150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150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150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406</v>
      </c>
      <c r="AT73" s="8">
        <v>31.05</v>
      </c>
      <c r="AU73" s="8">
        <v>31.05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31.05</v>
      </c>
      <c r="BM73" s="8">
        <f t="shared" si="54"/>
        <v>31.05</v>
      </c>
      <c r="BN73" s="8">
        <f t="shared" si="55"/>
        <v>32</v>
      </c>
      <c r="BO73" s="8">
        <f t="shared" si="56"/>
        <v>32</v>
      </c>
      <c r="BP73" s="139">
        <f t="shared" si="57"/>
        <v>-0.94999999999999929</v>
      </c>
      <c r="BQ73" s="139">
        <f t="shared" si="58"/>
        <v>-0.94999999999999929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960</v>
      </c>
      <c r="E74" s="16">
        <f>'[3]16'!E76</f>
        <v>0</v>
      </c>
      <c r="F74" s="16">
        <f>'[3]16'!F76</f>
        <v>0</v>
      </c>
      <c r="G74" s="16">
        <f>'[3]16'!G76</f>
        <v>0</v>
      </c>
      <c r="H74" s="17">
        <f t="shared" si="59"/>
        <v>1280</v>
      </c>
      <c r="I74" s="15">
        <f>'[3]16'!J76</f>
        <v>320</v>
      </c>
      <c r="J74" s="16">
        <f>'[3]16'!K76</f>
        <v>0</v>
      </c>
      <c r="K74" s="16">
        <f>'[3]16'!L76</f>
        <v>150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150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150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406</v>
      </c>
      <c r="AT74" s="8">
        <v>31.05</v>
      </c>
      <c r="AU74" s="8">
        <v>31.05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31.05</v>
      </c>
      <c r="BM74" s="8">
        <f t="shared" si="54"/>
        <v>31.05</v>
      </c>
      <c r="BN74" s="8">
        <f t="shared" si="55"/>
        <v>32</v>
      </c>
      <c r="BO74" s="8">
        <f t="shared" si="56"/>
        <v>32</v>
      </c>
      <c r="BP74" s="139">
        <f t="shared" si="57"/>
        <v>-0.94999999999999929</v>
      </c>
      <c r="BQ74" s="139">
        <f t="shared" si="58"/>
        <v>-0.94999999999999929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980</v>
      </c>
      <c r="G75" s="16">
        <f>'[3]16'!G77</f>
        <v>0</v>
      </c>
      <c r="H75" s="17">
        <f t="shared" si="59"/>
        <v>1300</v>
      </c>
      <c r="I75" s="15">
        <f>'[3]16'!J77</f>
        <v>320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150</v>
      </c>
      <c r="N75" s="16">
        <f>'[3]16'!O77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12.5</v>
      </c>
      <c r="AC75" s="8">
        <f t="shared" si="41"/>
        <v>0</v>
      </c>
      <c r="AD75" s="8">
        <f t="shared" si="42"/>
        <v>44.5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12.5</v>
      </c>
      <c r="AJ75" s="8">
        <f t="shared" si="48"/>
        <v>0</v>
      </c>
      <c r="AK75" s="8">
        <f t="shared" si="49"/>
        <v>44.5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125</v>
      </c>
      <c r="AQ75" s="8">
        <f t="shared" si="34"/>
        <v>0</v>
      </c>
      <c r="AR75" s="8">
        <f t="shared" si="50"/>
        <v>381</v>
      </c>
      <c r="AT75" s="8">
        <v>31.05</v>
      </c>
      <c r="AU75" s="8">
        <v>31.05</v>
      </c>
      <c r="AW75" s="199">
        <v>32</v>
      </c>
      <c r="AX75" s="199">
        <v>0</v>
      </c>
      <c r="AY75" s="199">
        <v>0</v>
      </c>
      <c r="AZ75" s="199">
        <v>0</v>
      </c>
      <c r="BA75" s="199">
        <v>12.5</v>
      </c>
      <c r="BB75" s="199">
        <v>0</v>
      </c>
      <c r="BC75" s="8">
        <f t="shared" si="51"/>
        <v>44.5</v>
      </c>
      <c r="BD75" s="199">
        <v>32</v>
      </c>
      <c r="BE75" s="199">
        <v>0</v>
      </c>
      <c r="BF75" s="199">
        <v>0</v>
      </c>
      <c r="BG75" s="199">
        <v>0</v>
      </c>
      <c r="BH75" s="199">
        <v>12.5</v>
      </c>
      <c r="BI75" s="199">
        <v>0</v>
      </c>
      <c r="BJ75" s="8">
        <f t="shared" si="52"/>
        <v>44.5</v>
      </c>
      <c r="BL75" s="8">
        <f t="shared" si="53"/>
        <v>31.05</v>
      </c>
      <c r="BM75" s="8">
        <f t="shared" si="54"/>
        <v>31.05</v>
      </c>
      <c r="BN75" s="8">
        <f t="shared" si="55"/>
        <v>44.5</v>
      </c>
      <c r="BO75" s="8">
        <f t="shared" si="56"/>
        <v>44.5</v>
      </c>
      <c r="BP75" s="139">
        <f t="shared" si="57"/>
        <v>-13.45</v>
      </c>
      <c r="BQ75" s="139">
        <f t="shared" si="58"/>
        <v>-13.45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980</v>
      </c>
      <c r="G76" s="16">
        <f>'[3]16'!G78</f>
        <v>0</v>
      </c>
      <c r="H76" s="17">
        <f t="shared" si="59"/>
        <v>1300</v>
      </c>
      <c r="I76" s="15">
        <f>'[3]16'!J78</f>
        <v>320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150</v>
      </c>
      <c r="N76" s="16">
        <f>'[3]16'!O78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12.5</v>
      </c>
      <c r="AC76" s="8">
        <f t="shared" si="41"/>
        <v>0</v>
      </c>
      <c r="AD76" s="8">
        <f t="shared" si="42"/>
        <v>44.5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12.5</v>
      </c>
      <c r="AJ76" s="8">
        <f t="shared" si="48"/>
        <v>0</v>
      </c>
      <c r="AK76" s="8">
        <f t="shared" si="49"/>
        <v>44.5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125</v>
      </c>
      <c r="AQ76" s="8">
        <f t="shared" si="34"/>
        <v>0</v>
      </c>
      <c r="AR76" s="8">
        <f t="shared" si="50"/>
        <v>381</v>
      </c>
      <c r="AT76" s="8">
        <v>31.05</v>
      </c>
      <c r="AU76" s="8">
        <v>31.05</v>
      </c>
      <c r="AW76" s="199">
        <v>32</v>
      </c>
      <c r="AX76" s="199">
        <v>0</v>
      </c>
      <c r="AY76" s="199">
        <v>0</v>
      </c>
      <c r="AZ76" s="199">
        <v>0</v>
      </c>
      <c r="BA76" s="199">
        <v>12.5</v>
      </c>
      <c r="BB76" s="199">
        <v>0</v>
      </c>
      <c r="BC76" s="8">
        <f t="shared" si="51"/>
        <v>44.5</v>
      </c>
      <c r="BD76" s="199">
        <v>32</v>
      </c>
      <c r="BE76" s="199">
        <v>0</v>
      </c>
      <c r="BF76" s="199">
        <v>0</v>
      </c>
      <c r="BG76" s="199">
        <v>0</v>
      </c>
      <c r="BH76" s="199">
        <v>12.5</v>
      </c>
      <c r="BI76" s="199">
        <v>0</v>
      </c>
      <c r="BJ76" s="8">
        <f t="shared" si="52"/>
        <v>44.5</v>
      </c>
      <c r="BL76" s="8">
        <f t="shared" si="53"/>
        <v>31.05</v>
      </c>
      <c r="BM76" s="8">
        <f t="shared" si="54"/>
        <v>31.05</v>
      </c>
      <c r="BN76" s="8">
        <f t="shared" si="55"/>
        <v>44.5</v>
      </c>
      <c r="BO76" s="8">
        <f t="shared" si="56"/>
        <v>44.5</v>
      </c>
      <c r="BP76" s="139">
        <f t="shared" si="57"/>
        <v>-13.45</v>
      </c>
      <c r="BQ76" s="139">
        <f t="shared" si="58"/>
        <v>-13.45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980</v>
      </c>
      <c r="G77" s="16">
        <f>'[3]16'!G79</f>
        <v>0</v>
      </c>
      <c r="H77" s="17">
        <f t="shared" si="59"/>
        <v>1300</v>
      </c>
      <c r="I77" s="15">
        <f>'[3]16'!J79</f>
        <v>320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150</v>
      </c>
      <c r="N77" s="16">
        <f>'[3]16'!O79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12.5</v>
      </c>
      <c r="AC77" s="8">
        <f t="shared" si="41"/>
        <v>0</v>
      </c>
      <c r="AD77" s="8">
        <f t="shared" si="42"/>
        <v>44.5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12.5</v>
      </c>
      <c r="AJ77" s="8">
        <f t="shared" si="48"/>
        <v>0</v>
      </c>
      <c r="AK77" s="8">
        <f t="shared" si="49"/>
        <v>44.5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125</v>
      </c>
      <c r="AQ77" s="8">
        <f t="shared" si="34"/>
        <v>0</v>
      </c>
      <c r="AR77" s="8">
        <f t="shared" si="50"/>
        <v>381</v>
      </c>
      <c r="AT77" s="8">
        <v>43.17</v>
      </c>
      <c r="AU77" s="8">
        <v>43.17</v>
      </c>
      <c r="AW77" s="199">
        <v>32</v>
      </c>
      <c r="AX77" s="199">
        <v>0</v>
      </c>
      <c r="AY77" s="199">
        <v>0</v>
      </c>
      <c r="AZ77" s="199">
        <v>0</v>
      </c>
      <c r="BA77" s="199">
        <v>12.5</v>
      </c>
      <c r="BB77" s="199">
        <v>0</v>
      </c>
      <c r="BC77" s="8">
        <f t="shared" si="51"/>
        <v>44.5</v>
      </c>
      <c r="BD77" s="199">
        <v>32</v>
      </c>
      <c r="BE77" s="199">
        <v>0</v>
      </c>
      <c r="BF77" s="199">
        <v>0</v>
      </c>
      <c r="BG77" s="199">
        <v>0</v>
      </c>
      <c r="BH77" s="199">
        <v>12.5</v>
      </c>
      <c r="BI77" s="199">
        <v>0</v>
      </c>
      <c r="BJ77" s="8">
        <f t="shared" si="52"/>
        <v>44.5</v>
      </c>
      <c r="BL77" s="8">
        <f t="shared" si="53"/>
        <v>43.17</v>
      </c>
      <c r="BM77" s="8">
        <f t="shared" si="54"/>
        <v>43.17</v>
      </c>
      <c r="BN77" s="8">
        <f t="shared" si="55"/>
        <v>44.5</v>
      </c>
      <c r="BO77" s="8">
        <f t="shared" si="56"/>
        <v>44.5</v>
      </c>
      <c r="BP77" s="139">
        <f t="shared" si="57"/>
        <v>-1.3299999999999983</v>
      </c>
      <c r="BQ77" s="139">
        <f t="shared" si="58"/>
        <v>-1.3299999999999983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980</v>
      </c>
      <c r="G78" s="16">
        <f>'[3]16'!G80</f>
        <v>0</v>
      </c>
      <c r="H78" s="17">
        <f t="shared" si="59"/>
        <v>1300</v>
      </c>
      <c r="I78" s="15">
        <f>'[3]16'!J80</f>
        <v>320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150</v>
      </c>
      <c r="N78" s="16">
        <f>'[3]16'!O80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12.5</v>
      </c>
      <c r="AC78" s="8">
        <f t="shared" si="41"/>
        <v>0</v>
      </c>
      <c r="AD78" s="8">
        <f t="shared" si="42"/>
        <v>44.5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12.5</v>
      </c>
      <c r="AJ78" s="8">
        <f t="shared" si="48"/>
        <v>0</v>
      </c>
      <c r="AK78" s="8">
        <f t="shared" si="49"/>
        <v>44.5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125</v>
      </c>
      <c r="AQ78" s="8">
        <f t="shared" si="34"/>
        <v>0</v>
      </c>
      <c r="AR78" s="8">
        <f t="shared" si="50"/>
        <v>381</v>
      </c>
      <c r="AT78" s="8">
        <v>43.17</v>
      </c>
      <c r="AU78" s="8">
        <v>43.17</v>
      </c>
      <c r="AW78" s="199">
        <v>32</v>
      </c>
      <c r="AX78" s="199">
        <v>0</v>
      </c>
      <c r="AY78" s="199">
        <v>0</v>
      </c>
      <c r="AZ78" s="199">
        <v>0</v>
      </c>
      <c r="BA78" s="199">
        <v>12.5</v>
      </c>
      <c r="BB78" s="199">
        <v>0</v>
      </c>
      <c r="BC78" s="8">
        <f t="shared" si="51"/>
        <v>44.5</v>
      </c>
      <c r="BD78" s="199">
        <v>32</v>
      </c>
      <c r="BE78" s="199">
        <v>0</v>
      </c>
      <c r="BF78" s="199">
        <v>0</v>
      </c>
      <c r="BG78" s="199">
        <v>0</v>
      </c>
      <c r="BH78" s="199">
        <v>12.5</v>
      </c>
      <c r="BI78" s="199">
        <v>0</v>
      </c>
      <c r="BJ78" s="8">
        <f t="shared" si="52"/>
        <v>44.5</v>
      </c>
      <c r="BL78" s="8">
        <f t="shared" si="53"/>
        <v>43.17</v>
      </c>
      <c r="BM78" s="8">
        <f t="shared" si="54"/>
        <v>43.17</v>
      </c>
      <c r="BN78" s="8">
        <f t="shared" si="55"/>
        <v>44.5</v>
      </c>
      <c r="BO78" s="8">
        <f t="shared" si="56"/>
        <v>44.5</v>
      </c>
      <c r="BP78" s="139">
        <f t="shared" si="57"/>
        <v>-1.3299999999999983</v>
      </c>
      <c r="BQ78" s="139">
        <f t="shared" si="58"/>
        <v>-1.3299999999999983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980</v>
      </c>
      <c r="G79" s="16">
        <f>'[3]16'!G81</f>
        <v>0</v>
      </c>
      <c r="H79" s="17">
        <f t="shared" si="59"/>
        <v>1300</v>
      </c>
      <c r="I79" s="15">
        <f>'[3]16'!J81</f>
        <v>320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150</v>
      </c>
      <c r="N79" s="16">
        <f>'[3]16'!O81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3.7</v>
      </c>
      <c r="AC79" s="8">
        <f t="shared" si="41"/>
        <v>0</v>
      </c>
      <c r="AD79" s="8">
        <f t="shared" si="42"/>
        <v>35.700000000000003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3.7</v>
      </c>
      <c r="AJ79" s="8">
        <f t="shared" si="48"/>
        <v>0</v>
      </c>
      <c r="AK79" s="8">
        <f t="shared" si="49"/>
        <v>35.700000000000003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142.60000000000002</v>
      </c>
      <c r="AQ79" s="8">
        <f t="shared" si="34"/>
        <v>0</v>
      </c>
      <c r="AR79" s="8">
        <f t="shared" si="50"/>
        <v>398.6</v>
      </c>
      <c r="AT79" s="8">
        <v>43.17</v>
      </c>
      <c r="AU79" s="8">
        <v>43.17</v>
      </c>
      <c r="AW79" s="199">
        <v>32</v>
      </c>
      <c r="AX79" s="199">
        <v>0</v>
      </c>
      <c r="AY79" s="199">
        <v>0</v>
      </c>
      <c r="AZ79" s="199">
        <v>0</v>
      </c>
      <c r="BA79" s="199">
        <v>3.7</v>
      </c>
      <c r="BB79" s="199">
        <v>0</v>
      </c>
      <c r="BC79" s="8">
        <f t="shared" si="51"/>
        <v>35.700000000000003</v>
      </c>
      <c r="BD79" s="199">
        <v>32</v>
      </c>
      <c r="BE79" s="199">
        <v>0</v>
      </c>
      <c r="BF79" s="199">
        <v>0</v>
      </c>
      <c r="BG79" s="199">
        <v>0</v>
      </c>
      <c r="BH79" s="199">
        <v>3.7</v>
      </c>
      <c r="BI79" s="199">
        <v>0</v>
      </c>
      <c r="BJ79" s="8">
        <f t="shared" si="52"/>
        <v>35.700000000000003</v>
      </c>
      <c r="BL79" s="8">
        <f t="shared" si="53"/>
        <v>43.17</v>
      </c>
      <c r="BM79" s="8">
        <f t="shared" si="54"/>
        <v>43.17</v>
      </c>
      <c r="BN79" s="8">
        <f t="shared" si="55"/>
        <v>35.700000000000003</v>
      </c>
      <c r="BO79" s="8">
        <f t="shared" si="56"/>
        <v>35.700000000000003</v>
      </c>
      <c r="BP79" s="139">
        <f t="shared" si="57"/>
        <v>7.4699999999999989</v>
      </c>
      <c r="BQ79" s="139">
        <f t="shared" si="58"/>
        <v>7.4699999999999989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980</v>
      </c>
      <c r="G80" s="16">
        <f>'[3]16'!G82</f>
        <v>0</v>
      </c>
      <c r="H80" s="17">
        <f t="shared" si="59"/>
        <v>1300</v>
      </c>
      <c r="I80" s="15">
        <f>'[3]16'!J82</f>
        <v>320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150</v>
      </c>
      <c r="N80" s="16">
        <f>'[3]16'!O82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3.7</v>
      </c>
      <c r="AC80" s="8">
        <f t="shared" si="41"/>
        <v>0</v>
      </c>
      <c r="AD80" s="8">
        <f t="shared" si="42"/>
        <v>35.700000000000003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3.7</v>
      </c>
      <c r="AJ80" s="8">
        <f t="shared" si="48"/>
        <v>0</v>
      </c>
      <c r="AK80" s="8">
        <f t="shared" si="49"/>
        <v>35.700000000000003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142.60000000000002</v>
      </c>
      <c r="AQ80" s="8">
        <f t="shared" si="34"/>
        <v>0</v>
      </c>
      <c r="AR80" s="8">
        <f t="shared" si="50"/>
        <v>398.6</v>
      </c>
      <c r="AT80" s="8">
        <v>43.17</v>
      </c>
      <c r="AU80" s="8">
        <v>43.17</v>
      </c>
      <c r="AW80" s="199">
        <v>32</v>
      </c>
      <c r="AX80" s="199">
        <v>0</v>
      </c>
      <c r="AY80" s="199">
        <v>0</v>
      </c>
      <c r="AZ80" s="199">
        <v>0</v>
      </c>
      <c r="BA80" s="199">
        <v>3.7</v>
      </c>
      <c r="BB80" s="199">
        <v>0</v>
      </c>
      <c r="BC80" s="8">
        <f t="shared" si="51"/>
        <v>35.700000000000003</v>
      </c>
      <c r="BD80" s="199">
        <v>32</v>
      </c>
      <c r="BE80" s="199">
        <v>0</v>
      </c>
      <c r="BF80" s="199">
        <v>0</v>
      </c>
      <c r="BG80" s="199">
        <v>0</v>
      </c>
      <c r="BH80" s="199">
        <v>3.7</v>
      </c>
      <c r="BI80" s="199">
        <v>0</v>
      </c>
      <c r="BJ80" s="8">
        <f t="shared" si="52"/>
        <v>35.700000000000003</v>
      </c>
      <c r="BL80" s="8">
        <f t="shared" si="53"/>
        <v>43.17</v>
      </c>
      <c r="BM80" s="8">
        <f t="shared" si="54"/>
        <v>43.17</v>
      </c>
      <c r="BN80" s="8">
        <f t="shared" si="55"/>
        <v>35.700000000000003</v>
      </c>
      <c r="BO80" s="8">
        <f t="shared" si="56"/>
        <v>35.700000000000003</v>
      </c>
      <c r="BP80" s="139">
        <f t="shared" si="57"/>
        <v>7.4699999999999989</v>
      </c>
      <c r="BQ80" s="139">
        <f t="shared" si="58"/>
        <v>7.4699999999999989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980</v>
      </c>
      <c r="G81" s="16">
        <f>'[3]16'!G83</f>
        <v>0</v>
      </c>
      <c r="H81" s="17">
        <f t="shared" si="59"/>
        <v>1300</v>
      </c>
      <c r="I81" s="15">
        <f>'[3]16'!J83</f>
        <v>320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150</v>
      </c>
      <c r="N81" s="16">
        <f>'[3]16'!O83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3.7</v>
      </c>
      <c r="AC81" s="8">
        <f t="shared" si="41"/>
        <v>0</v>
      </c>
      <c r="AD81" s="8">
        <f t="shared" si="42"/>
        <v>35.700000000000003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3.7</v>
      </c>
      <c r="AJ81" s="8">
        <f t="shared" si="48"/>
        <v>0</v>
      </c>
      <c r="AK81" s="8">
        <f t="shared" si="49"/>
        <v>35.700000000000003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142.60000000000002</v>
      </c>
      <c r="AQ81" s="8">
        <f t="shared" si="34"/>
        <v>0</v>
      </c>
      <c r="AR81" s="8">
        <f t="shared" si="50"/>
        <v>398.6</v>
      </c>
      <c r="AT81" s="8">
        <v>34.64</v>
      </c>
      <c r="AU81" s="8">
        <v>34.64</v>
      </c>
      <c r="AW81" s="199">
        <v>32</v>
      </c>
      <c r="AX81" s="199">
        <v>0</v>
      </c>
      <c r="AY81" s="199">
        <v>0</v>
      </c>
      <c r="AZ81" s="199">
        <v>0</v>
      </c>
      <c r="BA81" s="199">
        <v>3.7</v>
      </c>
      <c r="BB81" s="199">
        <v>0</v>
      </c>
      <c r="BC81" s="8">
        <f t="shared" si="51"/>
        <v>35.700000000000003</v>
      </c>
      <c r="BD81" s="199">
        <v>32</v>
      </c>
      <c r="BE81" s="199">
        <v>0</v>
      </c>
      <c r="BF81" s="199">
        <v>0</v>
      </c>
      <c r="BG81" s="199">
        <v>0</v>
      </c>
      <c r="BH81" s="199">
        <v>3.7</v>
      </c>
      <c r="BI81" s="199">
        <v>0</v>
      </c>
      <c r="BJ81" s="8">
        <f t="shared" si="52"/>
        <v>35.700000000000003</v>
      </c>
      <c r="BL81" s="8">
        <f t="shared" si="53"/>
        <v>34.64</v>
      </c>
      <c r="BM81" s="8">
        <f t="shared" si="54"/>
        <v>34.64</v>
      </c>
      <c r="BN81" s="8">
        <f t="shared" si="55"/>
        <v>35.700000000000003</v>
      </c>
      <c r="BO81" s="8">
        <f t="shared" si="56"/>
        <v>35.700000000000003</v>
      </c>
      <c r="BP81" s="139">
        <f t="shared" si="57"/>
        <v>-1.0600000000000023</v>
      </c>
      <c r="BQ81" s="139">
        <f t="shared" si="58"/>
        <v>-1.0600000000000023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980</v>
      </c>
      <c r="G82" s="16">
        <f>'[3]16'!G84</f>
        <v>0</v>
      </c>
      <c r="H82" s="17">
        <f t="shared" si="59"/>
        <v>1300</v>
      </c>
      <c r="I82" s="15">
        <f>'[3]16'!J84</f>
        <v>320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150</v>
      </c>
      <c r="N82" s="16">
        <f>'[3]16'!O84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3.7</v>
      </c>
      <c r="AC82" s="8">
        <f t="shared" si="41"/>
        <v>0</v>
      </c>
      <c r="AD82" s="8">
        <f t="shared" si="42"/>
        <v>35.700000000000003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3.7</v>
      </c>
      <c r="AJ82" s="8">
        <f t="shared" si="48"/>
        <v>0</v>
      </c>
      <c r="AK82" s="8">
        <f t="shared" si="49"/>
        <v>35.700000000000003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142.60000000000002</v>
      </c>
      <c r="AQ82" s="8">
        <f t="shared" si="34"/>
        <v>0</v>
      </c>
      <c r="AR82" s="8">
        <f t="shared" si="50"/>
        <v>398.6</v>
      </c>
      <c r="AT82" s="8">
        <v>34.64</v>
      </c>
      <c r="AU82" s="8">
        <v>34.64</v>
      </c>
      <c r="AW82" s="199">
        <v>32</v>
      </c>
      <c r="AX82" s="199">
        <v>0</v>
      </c>
      <c r="AY82" s="199">
        <v>0</v>
      </c>
      <c r="AZ82" s="199">
        <v>0</v>
      </c>
      <c r="BA82" s="199">
        <v>3.7</v>
      </c>
      <c r="BB82" s="199">
        <v>0</v>
      </c>
      <c r="BC82" s="8">
        <f t="shared" si="51"/>
        <v>35.700000000000003</v>
      </c>
      <c r="BD82" s="199">
        <v>32</v>
      </c>
      <c r="BE82" s="199">
        <v>0</v>
      </c>
      <c r="BF82" s="199">
        <v>0</v>
      </c>
      <c r="BG82" s="199">
        <v>0</v>
      </c>
      <c r="BH82" s="199">
        <v>3.7</v>
      </c>
      <c r="BI82" s="199">
        <v>0</v>
      </c>
      <c r="BJ82" s="8">
        <f t="shared" si="52"/>
        <v>35.700000000000003</v>
      </c>
      <c r="BL82" s="8">
        <f t="shared" si="53"/>
        <v>34.64</v>
      </c>
      <c r="BM82" s="8">
        <f t="shared" si="54"/>
        <v>34.64</v>
      </c>
      <c r="BN82" s="8">
        <f t="shared" si="55"/>
        <v>35.700000000000003</v>
      </c>
      <c r="BO82" s="8">
        <f t="shared" si="56"/>
        <v>35.700000000000003</v>
      </c>
      <c r="BP82" s="139">
        <f t="shared" si="57"/>
        <v>-1.0600000000000023</v>
      </c>
      <c r="BQ82" s="139">
        <f t="shared" si="58"/>
        <v>-1.0600000000000023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980</v>
      </c>
      <c r="G83" s="16">
        <f>'[3]16'!G85</f>
        <v>0</v>
      </c>
      <c r="H83" s="17">
        <f t="shared" si="59"/>
        <v>1300</v>
      </c>
      <c r="I83" s="15">
        <f>'[3]16'!J85</f>
        <v>320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150</v>
      </c>
      <c r="N83" s="16">
        <f>'[3]16'!O85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406</v>
      </c>
      <c r="AT83" s="8">
        <v>34.64</v>
      </c>
      <c r="AU83" s="8">
        <v>34.64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34.64</v>
      </c>
      <c r="BM83" s="8">
        <f t="shared" si="54"/>
        <v>34.64</v>
      </c>
      <c r="BN83" s="8">
        <f t="shared" si="55"/>
        <v>32</v>
      </c>
      <c r="BO83" s="8">
        <f t="shared" si="56"/>
        <v>32</v>
      </c>
      <c r="BP83" s="139">
        <f t="shared" si="57"/>
        <v>2.6400000000000006</v>
      </c>
      <c r="BQ83" s="139">
        <f t="shared" si="58"/>
        <v>2.6400000000000006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980</v>
      </c>
      <c r="G84" s="16">
        <f>'[3]16'!G86</f>
        <v>0</v>
      </c>
      <c r="H84" s="17">
        <f t="shared" si="59"/>
        <v>1300</v>
      </c>
      <c r="I84" s="15">
        <f>'[3]16'!J86</f>
        <v>320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150</v>
      </c>
      <c r="N84" s="16">
        <f>'[3]16'!O86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406</v>
      </c>
      <c r="AT84" s="8">
        <v>34.64</v>
      </c>
      <c r="AU84" s="8">
        <v>34.64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34.64</v>
      </c>
      <c r="BM84" s="8">
        <f t="shared" si="54"/>
        <v>34.64</v>
      </c>
      <c r="BN84" s="8">
        <f t="shared" si="55"/>
        <v>32</v>
      </c>
      <c r="BO84" s="8">
        <f t="shared" si="56"/>
        <v>32</v>
      </c>
      <c r="BP84" s="139">
        <f t="shared" si="57"/>
        <v>2.6400000000000006</v>
      </c>
      <c r="BQ84" s="139">
        <f t="shared" si="58"/>
        <v>2.6400000000000006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980</v>
      </c>
      <c r="G85" s="16">
        <f>'[3]16'!G87</f>
        <v>0</v>
      </c>
      <c r="H85" s="17">
        <f t="shared" si="59"/>
        <v>1300</v>
      </c>
      <c r="I85" s="15">
        <f>'[3]16'!J87</f>
        <v>320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150</v>
      </c>
      <c r="N85" s="16">
        <f>'[3]16'!O87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406</v>
      </c>
      <c r="AT85" s="8">
        <v>34.64</v>
      </c>
      <c r="AU85" s="8">
        <v>34.64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34.64</v>
      </c>
      <c r="BM85" s="8">
        <f t="shared" si="54"/>
        <v>34.64</v>
      </c>
      <c r="BN85" s="8">
        <f t="shared" si="55"/>
        <v>32</v>
      </c>
      <c r="BO85" s="8">
        <f t="shared" si="56"/>
        <v>32</v>
      </c>
      <c r="BP85" s="139">
        <f t="shared" si="57"/>
        <v>2.6400000000000006</v>
      </c>
      <c r="BQ85" s="139">
        <f t="shared" si="58"/>
        <v>2.6400000000000006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980</v>
      </c>
      <c r="G86" s="16">
        <f>'[3]16'!G88</f>
        <v>0</v>
      </c>
      <c r="H86" s="17">
        <f t="shared" si="59"/>
        <v>1300</v>
      </c>
      <c r="I86" s="15">
        <f>'[3]16'!J88</f>
        <v>320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150</v>
      </c>
      <c r="N86" s="16">
        <f>'[3]16'!O88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406</v>
      </c>
      <c r="AT86" s="8">
        <v>34.64</v>
      </c>
      <c r="AU86" s="8">
        <v>34.64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34.64</v>
      </c>
      <c r="BM86" s="8">
        <f t="shared" si="54"/>
        <v>34.64</v>
      </c>
      <c r="BN86" s="8">
        <f t="shared" si="55"/>
        <v>32</v>
      </c>
      <c r="BO86" s="8">
        <f t="shared" si="56"/>
        <v>32</v>
      </c>
      <c r="BP86" s="139">
        <f t="shared" si="57"/>
        <v>2.6400000000000006</v>
      </c>
      <c r="BQ86" s="139">
        <f t="shared" si="58"/>
        <v>2.6400000000000006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980</v>
      </c>
      <c r="G87" s="16">
        <f>'[3]16'!G89</f>
        <v>0</v>
      </c>
      <c r="H87" s="17">
        <f t="shared" si="59"/>
        <v>1300</v>
      </c>
      <c r="I87" s="15">
        <f>'[3]16'!J89</f>
        <v>320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90</v>
      </c>
      <c r="N87" s="16">
        <f>'[3]16'!O89</f>
        <v>0</v>
      </c>
      <c r="O87" s="17">
        <f t="shared" si="60"/>
        <v>410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90</v>
      </c>
      <c r="V87" s="16">
        <f t="shared" si="32"/>
        <v>0</v>
      </c>
      <c r="W87" s="17">
        <f t="shared" si="61"/>
        <v>410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90</v>
      </c>
      <c r="AQ87" s="8">
        <f t="shared" si="34"/>
        <v>0</v>
      </c>
      <c r="AR87" s="8">
        <f t="shared" si="50"/>
        <v>346</v>
      </c>
      <c r="AT87" s="8">
        <v>31.05</v>
      </c>
      <c r="AU87" s="8">
        <v>31.05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31.05</v>
      </c>
      <c r="BM87" s="8">
        <f t="shared" si="54"/>
        <v>31.05</v>
      </c>
      <c r="BN87" s="8">
        <f t="shared" si="55"/>
        <v>32</v>
      </c>
      <c r="BO87" s="8">
        <f t="shared" si="56"/>
        <v>32</v>
      </c>
      <c r="BP87" s="139">
        <f t="shared" si="57"/>
        <v>-0.94999999999999929</v>
      </c>
      <c r="BQ87" s="139">
        <f t="shared" si="58"/>
        <v>-0.94999999999999929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980</v>
      </c>
      <c r="G88" s="16">
        <f>'[3]16'!G90</f>
        <v>0</v>
      </c>
      <c r="H88" s="17">
        <f t="shared" si="59"/>
        <v>1300</v>
      </c>
      <c r="I88" s="15">
        <f>'[3]16'!J90</f>
        <v>320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320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256</v>
      </c>
      <c r="AT88" s="8">
        <v>31.05</v>
      </c>
      <c r="AU88" s="8">
        <v>31.05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31.05</v>
      </c>
      <c r="BM88" s="8">
        <f t="shared" si="54"/>
        <v>31.05</v>
      </c>
      <c r="BN88" s="8">
        <f t="shared" si="55"/>
        <v>32</v>
      </c>
      <c r="BO88" s="8">
        <f t="shared" si="56"/>
        <v>32</v>
      </c>
      <c r="BP88" s="139">
        <f t="shared" si="57"/>
        <v>-0.94999999999999929</v>
      </c>
      <c r="BQ88" s="139">
        <f t="shared" si="58"/>
        <v>-0.94999999999999929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980</v>
      </c>
      <c r="G89" s="16">
        <f>'[3]16'!G91</f>
        <v>0</v>
      </c>
      <c r="H89" s="17">
        <f t="shared" si="59"/>
        <v>1300</v>
      </c>
      <c r="I89" s="15">
        <f>'[3]16'!J91</f>
        <v>270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25.25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25.25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212.75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212.75</v>
      </c>
      <c r="AT89" s="8">
        <v>17.04</v>
      </c>
      <c r="AU89" s="8">
        <v>31.05</v>
      </c>
      <c r="AW89" s="199">
        <v>25.25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25.25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17.04</v>
      </c>
      <c r="BM89" s="8">
        <f t="shared" si="54"/>
        <v>31.05</v>
      </c>
      <c r="BN89" s="8">
        <f t="shared" si="55"/>
        <v>25.25</v>
      </c>
      <c r="BO89" s="8">
        <f t="shared" si="56"/>
        <v>32</v>
      </c>
      <c r="BP89" s="139">
        <f t="shared" si="57"/>
        <v>-8.2100000000000009</v>
      </c>
      <c r="BQ89" s="139">
        <f t="shared" si="58"/>
        <v>-0.94999999999999929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980</v>
      </c>
      <c r="G90" s="16">
        <f>'[3]16'!G92</f>
        <v>0</v>
      </c>
      <c r="H90" s="17">
        <f t="shared" si="59"/>
        <v>1300</v>
      </c>
      <c r="I90" s="15">
        <f>'[3]16'!J92</f>
        <v>270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25.25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25.25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212.75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212.75</v>
      </c>
      <c r="AT90" s="8">
        <v>17.04</v>
      </c>
      <c r="AU90" s="8">
        <v>31.05</v>
      </c>
      <c r="AW90" s="199">
        <v>25.25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25.25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17.04</v>
      </c>
      <c r="BM90" s="8">
        <f t="shared" si="54"/>
        <v>31.05</v>
      </c>
      <c r="BN90" s="8">
        <f t="shared" si="55"/>
        <v>25.25</v>
      </c>
      <c r="BO90" s="8">
        <f t="shared" si="56"/>
        <v>32</v>
      </c>
      <c r="BP90" s="139">
        <f t="shared" si="57"/>
        <v>-8.2100000000000009</v>
      </c>
      <c r="BQ90" s="139">
        <f t="shared" si="58"/>
        <v>-0.94999999999999929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980</v>
      </c>
      <c r="G91" s="16">
        <f>'[3]16'!G93</f>
        <v>0</v>
      </c>
      <c r="H91" s="17">
        <f t="shared" si="59"/>
        <v>1300</v>
      </c>
      <c r="I91" s="15">
        <f>'[3]16'!J93</f>
        <v>270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25.25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25.25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212.75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212.75</v>
      </c>
      <c r="AT91" s="8">
        <v>17.04</v>
      </c>
      <c r="AU91" s="8">
        <v>31.05</v>
      </c>
      <c r="AW91" s="199">
        <v>25.25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25.25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17.04</v>
      </c>
      <c r="BM91" s="8">
        <f t="shared" si="54"/>
        <v>31.05</v>
      </c>
      <c r="BN91" s="8">
        <f t="shared" si="55"/>
        <v>25.25</v>
      </c>
      <c r="BO91" s="8">
        <f t="shared" si="56"/>
        <v>32</v>
      </c>
      <c r="BP91" s="139">
        <f t="shared" si="57"/>
        <v>-8.2100000000000009</v>
      </c>
      <c r="BQ91" s="139">
        <f t="shared" si="58"/>
        <v>-0.94999999999999929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980</v>
      </c>
      <c r="G92" s="16">
        <f>'[3]16'!G94</f>
        <v>0</v>
      </c>
      <c r="H92" s="17">
        <f t="shared" si="59"/>
        <v>1300</v>
      </c>
      <c r="I92" s="15">
        <f>'[3]16'!J94</f>
        <v>270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25.25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25.25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212.75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212.75</v>
      </c>
      <c r="AT92" s="8">
        <v>17.04</v>
      </c>
      <c r="AU92" s="8">
        <v>31.05</v>
      </c>
      <c r="AW92" s="199">
        <v>25.25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25.25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17.04</v>
      </c>
      <c r="BM92" s="8">
        <f t="shared" si="54"/>
        <v>31.05</v>
      </c>
      <c r="BN92" s="8">
        <f t="shared" si="55"/>
        <v>25.25</v>
      </c>
      <c r="BO92" s="8">
        <f t="shared" si="56"/>
        <v>32</v>
      </c>
      <c r="BP92" s="139">
        <f t="shared" si="57"/>
        <v>-8.2100000000000009</v>
      </c>
      <c r="BQ92" s="139">
        <f t="shared" si="58"/>
        <v>-0.94999999999999929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980</v>
      </c>
      <c r="G93" s="16">
        <f>'[3]16'!G95</f>
        <v>0</v>
      </c>
      <c r="H93" s="17">
        <f t="shared" si="59"/>
        <v>1300</v>
      </c>
      <c r="I93" s="15">
        <f>'[3]16'!J95</f>
        <v>270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25.25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25.25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212.75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212.75</v>
      </c>
      <c r="AT93" s="8">
        <v>24.5</v>
      </c>
      <c r="AU93" s="8">
        <v>31.05</v>
      </c>
      <c r="AW93" s="199">
        <v>25.25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25.25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24.5</v>
      </c>
      <c r="BM93" s="8">
        <f t="shared" si="54"/>
        <v>31.05</v>
      </c>
      <c r="BN93" s="8">
        <f t="shared" si="55"/>
        <v>25.25</v>
      </c>
      <c r="BO93" s="8">
        <f t="shared" si="56"/>
        <v>32</v>
      </c>
      <c r="BP93" s="139">
        <f t="shared" si="57"/>
        <v>-0.75</v>
      </c>
      <c r="BQ93" s="139">
        <f t="shared" si="58"/>
        <v>-0.94999999999999929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980</v>
      </c>
      <c r="G94" s="16">
        <f>'[3]16'!G96</f>
        <v>0</v>
      </c>
      <c r="H94" s="17">
        <f t="shared" si="59"/>
        <v>1300</v>
      </c>
      <c r="I94" s="15">
        <f>'[3]16'!J96</f>
        <v>270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25.25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25.25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212.75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212.75</v>
      </c>
      <c r="AT94" s="8">
        <v>24.5</v>
      </c>
      <c r="AU94" s="8">
        <v>31.05</v>
      </c>
      <c r="AW94" s="199">
        <v>25.25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25.25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24.5</v>
      </c>
      <c r="BM94" s="8">
        <f t="shared" si="54"/>
        <v>31.05</v>
      </c>
      <c r="BN94" s="8">
        <f t="shared" si="55"/>
        <v>25.25</v>
      </c>
      <c r="BO94" s="8">
        <f t="shared" si="56"/>
        <v>32</v>
      </c>
      <c r="BP94" s="139">
        <f t="shared" si="57"/>
        <v>-0.75</v>
      </c>
      <c r="BQ94" s="139">
        <f t="shared" si="58"/>
        <v>-0.94999999999999929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980</v>
      </c>
      <c r="G95" s="16">
        <f>'[3]16'!G97</f>
        <v>0</v>
      </c>
      <c r="H95" s="17">
        <f t="shared" si="59"/>
        <v>1300</v>
      </c>
      <c r="I95" s="15">
        <f>'[3]16'!J97</f>
        <v>270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25.25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25.25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212.75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212.75</v>
      </c>
      <c r="AT95" s="8">
        <v>24.5</v>
      </c>
      <c r="AU95" s="8">
        <v>31.05</v>
      </c>
      <c r="AW95" s="199">
        <v>25.25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25.25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24.5</v>
      </c>
      <c r="BM95" s="8">
        <f t="shared" si="54"/>
        <v>31.05</v>
      </c>
      <c r="BN95" s="8">
        <f t="shared" si="55"/>
        <v>25.25</v>
      </c>
      <c r="BO95" s="8">
        <f t="shared" si="56"/>
        <v>32</v>
      </c>
      <c r="BP95" s="139">
        <f t="shared" si="57"/>
        <v>-0.75</v>
      </c>
      <c r="BQ95" s="139">
        <f t="shared" si="58"/>
        <v>-0.94999999999999929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980</v>
      </c>
      <c r="G96" s="16">
        <f>'[3]16'!G98</f>
        <v>0</v>
      </c>
      <c r="H96" s="17">
        <f t="shared" si="59"/>
        <v>1300</v>
      </c>
      <c r="I96" s="15">
        <f>'[3]16'!J98</f>
        <v>270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25.25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25.25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212.75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212.75</v>
      </c>
      <c r="AT96" s="8">
        <v>24.5</v>
      </c>
      <c r="AU96" s="8">
        <v>31.05</v>
      </c>
      <c r="AW96" s="199">
        <v>25.25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25.25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24.5</v>
      </c>
      <c r="BM96" s="8">
        <f t="shared" si="54"/>
        <v>31.05</v>
      </c>
      <c r="BN96" s="8">
        <f t="shared" si="55"/>
        <v>25.25</v>
      </c>
      <c r="BO96" s="8">
        <f t="shared" si="56"/>
        <v>32</v>
      </c>
      <c r="BP96" s="139">
        <f t="shared" si="57"/>
        <v>-0.75</v>
      </c>
      <c r="BQ96" s="139">
        <f t="shared" si="58"/>
        <v>-0.94999999999999929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980</v>
      </c>
      <c r="G97" s="16">
        <f>'[3]16'!G99</f>
        <v>0</v>
      </c>
      <c r="H97" s="17">
        <f t="shared" si="59"/>
        <v>1300</v>
      </c>
      <c r="I97" s="15">
        <f>'[3]16'!J99</f>
        <v>270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25.25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25.25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212.75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212.75</v>
      </c>
      <c r="AT97" s="8">
        <v>24.5</v>
      </c>
      <c r="AU97" s="8">
        <v>31.05</v>
      </c>
      <c r="AW97" s="199">
        <v>25.25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25.25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24.5</v>
      </c>
      <c r="BM97" s="8">
        <f t="shared" si="54"/>
        <v>31.05</v>
      </c>
      <c r="BN97" s="8">
        <f t="shared" si="55"/>
        <v>25.25</v>
      </c>
      <c r="BO97" s="8">
        <f t="shared" si="56"/>
        <v>32</v>
      </c>
      <c r="BP97" s="139">
        <f t="shared" si="57"/>
        <v>-0.75</v>
      </c>
      <c r="BQ97" s="139">
        <f t="shared" si="58"/>
        <v>-0.94999999999999929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980</v>
      </c>
      <c r="G98" s="16">
        <f>'[3]16'!G100</f>
        <v>0</v>
      </c>
      <c r="H98" s="17">
        <f t="shared" si="59"/>
        <v>1300</v>
      </c>
      <c r="I98" s="15">
        <f>'[3]16'!J100</f>
        <v>270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25.25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25.25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212.75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212.75</v>
      </c>
      <c r="AT98" s="8">
        <v>24.5</v>
      </c>
      <c r="AU98" s="8">
        <v>31.05</v>
      </c>
      <c r="AW98" s="199">
        <v>25.25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25.25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24.5</v>
      </c>
      <c r="BM98" s="8">
        <f t="shared" si="54"/>
        <v>31.05</v>
      </c>
      <c r="BN98" s="8">
        <f t="shared" si="55"/>
        <v>25.25</v>
      </c>
      <c r="BO98" s="8">
        <f t="shared" si="56"/>
        <v>32</v>
      </c>
      <c r="BP98" s="139">
        <f t="shared" si="57"/>
        <v>-0.75</v>
      </c>
      <c r="BQ98" s="139">
        <f t="shared" si="58"/>
        <v>-0.94999999999999929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17.48</v>
      </c>
      <c r="E99" s="15">
        <f t="shared" si="62"/>
        <v>0</v>
      </c>
      <c r="F99" s="15">
        <f t="shared" si="62"/>
        <v>5.88</v>
      </c>
      <c r="G99" s="15">
        <f t="shared" si="62"/>
        <v>0</v>
      </c>
      <c r="H99" s="15">
        <f t="shared" si="62"/>
        <v>31.04</v>
      </c>
      <c r="I99" s="15">
        <f t="shared" si="62"/>
        <v>7.5549999999999997</v>
      </c>
      <c r="J99" s="15">
        <f t="shared" si="62"/>
        <v>0</v>
      </c>
      <c r="K99" s="15">
        <f t="shared" si="62"/>
        <v>2.89</v>
      </c>
      <c r="L99" s="15">
        <f t="shared" si="62"/>
        <v>0</v>
      </c>
      <c r="M99" s="15">
        <f t="shared" si="62"/>
        <v>0.47249999999999998</v>
      </c>
      <c r="N99" s="15">
        <f t="shared" si="62"/>
        <v>0</v>
      </c>
      <c r="O99" s="15">
        <f t="shared" si="62"/>
        <v>10.9175</v>
      </c>
      <c r="P99" s="15">
        <f t="shared" si="62"/>
        <v>2.4E-2</v>
      </c>
      <c r="Q99" s="15">
        <f t="shared" si="62"/>
        <v>7.5549999999999997</v>
      </c>
      <c r="R99" s="15">
        <f t="shared" si="62"/>
        <v>0</v>
      </c>
      <c r="S99" s="15">
        <f t="shared" si="62"/>
        <v>2.89</v>
      </c>
      <c r="T99" s="15">
        <f t="shared" si="62"/>
        <v>0</v>
      </c>
      <c r="U99" s="15">
        <f t="shared" si="62"/>
        <v>0.47249999999999998</v>
      </c>
      <c r="V99" s="15">
        <f t="shared" si="62"/>
        <v>0</v>
      </c>
      <c r="W99" s="15">
        <f t="shared" si="62"/>
        <v>10.9175</v>
      </c>
      <c r="X99" s="15">
        <f t="shared" si="62"/>
        <v>0.75112500000000004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1.6200000000000003E-2</v>
      </c>
      <c r="AC99" s="15">
        <f t="shared" si="62"/>
        <v>0</v>
      </c>
      <c r="AD99" s="15">
        <f t="shared" si="62"/>
        <v>0.76732499999999981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1.6200000000000003E-2</v>
      </c>
      <c r="AJ99" s="15">
        <f t="shared" si="62"/>
        <v>0</v>
      </c>
      <c r="AK99" s="15">
        <f t="shared" si="62"/>
        <v>0.78419999999999979</v>
      </c>
      <c r="AL99" s="15">
        <f t="shared" si="62"/>
        <v>6.0358749999999999</v>
      </c>
      <c r="AM99" s="15">
        <f t="shared" si="62"/>
        <v>0</v>
      </c>
      <c r="AN99" s="15">
        <f t="shared" si="62"/>
        <v>2.89</v>
      </c>
      <c r="AO99" s="15">
        <f t="shared" si="62"/>
        <v>0</v>
      </c>
      <c r="AP99" s="15">
        <f t="shared" si="62"/>
        <v>0.44010000000000005</v>
      </c>
      <c r="AQ99" s="15">
        <f t="shared" si="62"/>
        <v>0</v>
      </c>
      <c r="AR99" s="15">
        <f t="shared" si="62"/>
        <v>9.3659749999999988</v>
      </c>
      <c r="AS99" s="15">
        <f t="shared" si="62"/>
        <v>0</v>
      </c>
      <c r="AT99" s="15">
        <f t="shared" si="62"/>
        <v>0.7388699999999998</v>
      </c>
      <c r="AU99" s="15">
        <f t="shared" si="62"/>
        <v>0.7627050000000003</v>
      </c>
      <c r="AV99" s="15">
        <f t="shared" si="62"/>
        <v>0</v>
      </c>
      <c r="AW99" s="15">
        <f t="shared" si="62"/>
        <v>0.75112500000000004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1.6200000000000003E-2</v>
      </c>
      <c r="BB99" s="15">
        <f t="shared" si="62"/>
        <v>0</v>
      </c>
      <c r="BC99" s="15">
        <f t="shared" si="62"/>
        <v>0.76732499999999981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1.6200000000000003E-2</v>
      </c>
      <c r="BI99" s="15">
        <f t="shared" si="62"/>
        <v>0</v>
      </c>
      <c r="BJ99" s="15">
        <f t="shared" ref="BJ99:BQ99" si="63">SUM(BJ3:BJ98)/4000</f>
        <v>0.78419999999999979</v>
      </c>
      <c r="BK99" s="15"/>
      <c r="BL99" s="15">
        <f t="shared" si="63"/>
        <v>0.7388699999999998</v>
      </c>
      <c r="BM99" s="15">
        <f t="shared" si="63"/>
        <v>0.7627050000000003</v>
      </c>
      <c r="BN99" s="15">
        <f t="shared" si="63"/>
        <v>0.76732499999999981</v>
      </c>
      <c r="BO99" s="15">
        <f t="shared" si="63"/>
        <v>0.78419999999999979</v>
      </c>
      <c r="BP99" s="15">
        <f t="shared" si="63"/>
        <v>-2.8455000000000025E-2</v>
      </c>
      <c r="BQ99" s="15">
        <f t="shared" si="63"/>
        <v>-2.1495000000000028E-2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45185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45185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148</v>
      </c>
      <c r="E3">
        <f>PPCL!N3</f>
        <v>0</v>
      </c>
      <c r="F3">
        <f>B3+C3</f>
        <v>265</v>
      </c>
      <c r="G3">
        <f>D3+E3</f>
        <v>148</v>
      </c>
      <c r="H3" s="112"/>
      <c r="I3">
        <f>BRPL_EOD!AE3+BRPL_EOD!AF3</f>
        <v>41.38</v>
      </c>
      <c r="J3">
        <f>BYPL_EOD!AE3+BYPL_EOD!AF3</f>
        <v>23.84</v>
      </c>
      <c r="K3">
        <f>MES_EOD!AE3+MES_EOD!AF3</f>
        <v>8.86</v>
      </c>
      <c r="L3">
        <f>NDMC_EOD!AE3+NDMC_EOD!AF3</f>
        <v>43.92</v>
      </c>
      <c r="M3">
        <f>TPDDL_EOD!AE3+TPDDL_EOD!AF3</f>
        <v>30</v>
      </c>
      <c r="N3">
        <f t="shared" ref="N3:N66" si="0">SUM(I3:M3)</f>
        <v>148</v>
      </c>
      <c r="O3" s="112">
        <f t="shared" ref="O3:O66" si="1">G3-N3</f>
        <v>0</v>
      </c>
      <c r="P3">
        <v>41.38</v>
      </c>
      <c r="Q3">
        <v>23.84</v>
      </c>
      <c r="R3">
        <v>8.86</v>
      </c>
      <c r="S3">
        <v>43.92</v>
      </c>
      <c r="T3">
        <v>30</v>
      </c>
      <c r="U3" s="114">
        <f t="shared" ref="U3:U66" si="2">SUM(P3:T3)</f>
        <v>148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148</v>
      </c>
      <c r="E4">
        <f>PPCL!N4</f>
        <v>0</v>
      </c>
      <c r="F4">
        <f t="shared" ref="F4:F67" si="4">B4+C4</f>
        <v>265</v>
      </c>
      <c r="G4">
        <f t="shared" ref="G4:G67" si="5">D4+E4</f>
        <v>148</v>
      </c>
      <c r="H4" s="112"/>
      <c r="I4">
        <f>BRPL_EOD!AE4+BRPL_EOD!AF4</f>
        <v>41.38</v>
      </c>
      <c r="J4">
        <f>BYPL_EOD!AE4+BYPL_EOD!AF4</f>
        <v>23.84</v>
      </c>
      <c r="K4">
        <f>MES_EOD!AE4+MES_EOD!AF4</f>
        <v>8.86</v>
      </c>
      <c r="L4">
        <f>NDMC_EOD!AE4+NDMC_EOD!AF4</f>
        <v>43.92</v>
      </c>
      <c r="M4">
        <f>TPDDL_EOD!AE4+TPDDL_EOD!AF4</f>
        <v>30</v>
      </c>
      <c r="N4">
        <f t="shared" si="0"/>
        <v>148</v>
      </c>
      <c r="O4" s="112">
        <f t="shared" si="1"/>
        <v>0</v>
      </c>
      <c r="P4">
        <v>41.38</v>
      </c>
      <c r="Q4">
        <v>23.84</v>
      </c>
      <c r="R4">
        <v>8.86</v>
      </c>
      <c r="S4">
        <v>43.92</v>
      </c>
      <c r="T4">
        <v>30</v>
      </c>
      <c r="U4" s="114">
        <f t="shared" si="2"/>
        <v>148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265</v>
      </c>
      <c r="G5">
        <f t="shared" si="5"/>
        <v>150</v>
      </c>
      <c r="H5" s="112"/>
      <c r="I5">
        <f>BRPL_EOD!AE5+BRPL_EOD!AF5</f>
        <v>42.2</v>
      </c>
      <c r="J5">
        <f>BYPL_EOD!AE5+BYPL_EOD!AF5</f>
        <v>23.97</v>
      </c>
      <c r="K5">
        <f>MES_EOD!AE5+MES_EOD!AF5</f>
        <v>9.0399999999999991</v>
      </c>
      <c r="L5">
        <f>NDMC_EOD!AE5+NDMC_EOD!AF5</f>
        <v>44.79</v>
      </c>
      <c r="M5">
        <f>TPDDL_EOD!AE5+TPDDL_EOD!AF5</f>
        <v>30</v>
      </c>
      <c r="N5">
        <f t="shared" si="0"/>
        <v>150</v>
      </c>
      <c r="O5" s="112">
        <f t="shared" si="1"/>
        <v>0</v>
      </c>
      <c r="P5">
        <v>42.2</v>
      </c>
      <c r="Q5">
        <v>23.97</v>
      </c>
      <c r="R5">
        <v>9.0399999999999991</v>
      </c>
      <c r="S5">
        <v>44.79</v>
      </c>
      <c r="T5">
        <v>30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265</v>
      </c>
      <c r="G6">
        <f t="shared" si="5"/>
        <v>150</v>
      </c>
      <c r="H6" s="112"/>
      <c r="I6">
        <f>BRPL_EOD!AE6+BRPL_EOD!AF6</f>
        <v>42.2</v>
      </c>
      <c r="J6">
        <f>BYPL_EOD!AE6+BYPL_EOD!AF6</f>
        <v>23.97</v>
      </c>
      <c r="K6">
        <f>MES_EOD!AE6+MES_EOD!AF6</f>
        <v>9.0399999999999991</v>
      </c>
      <c r="L6">
        <f>NDMC_EOD!AE6+NDMC_EOD!AF6</f>
        <v>44.79</v>
      </c>
      <c r="M6">
        <f>TPDDL_EOD!AE6+TPDDL_EOD!AF6</f>
        <v>30</v>
      </c>
      <c r="N6">
        <f t="shared" si="0"/>
        <v>150</v>
      </c>
      <c r="O6" s="112">
        <f t="shared" si="1"/>
        <v>0</v>
      </c>
      <c r="P6">
        <v>42.2</v>
      </c>
      <c r="Q6">
        <v>23.97</v>
      </c>
      <c r="R6">
        <v>9.0399999999999991</v>
      </c>
      <c r="S6">
        <v>44.79</v>
      </c>
      <c r="T6">
        <v>30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265</v>
      </c>
      <c r="G7">
        <f t="shared" si="5"/>
        <v>150</v>
      </c>
      <c r="H7" s="112"/>
      <c r="I7">
        <f>BRPL_EOD!AE7+BRPL_EOD!AF7</f>
        <v>42.2</v>
      </c>
      <c r="J7">
        <f>BYPL_EOD!AE7+BYPL_EOD!AF7</f>
        <v>23.97</v>
      </c>
      <c r="K7">
        <f>MES_EOD!AE7+MES_EOD!AF7</f>
        <v>9.0399999999999991</v>
      </c>
      <c r="L7">
        <f>NDMC_EOD!AE7+NDMC_EOD!AF7</f>
        <v>44.79</v>
      </c>
      <c r="M7">
        <f>TPDDL_EOD!AE7+TPDDL_EOD!AF7</f>
        <v>30</v>
      </c>
      <c r="N7">
        <f t="shared" si="0"/>
        <v>150</v>
      </c>
      <c r="O7" s="112">
        <f t="shared" si="1"/>
        <v>0</v>
      </c>
      <c r="P7">
        <v>42.2</v>
      </c>
      <c r="Q7">
        <v>23.97</v>
      </c>
      <c r="R7">
        <v>9.0399999999999991</v>
      </c>
      <c r="S7">
        <v>44.79</v>
      </c>
      <c r="T7">
        <v>30</v>
      </c>
      <c r="U7" s="114">
        <f t="shared" si="2"/>
        <v>150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265</v>
      </c>
      <c r="G8">
        <f t="shared" si="5"/>
        <v>150</v>
      </c>
      <c r="H8" s="112"/>
      <c r="I8">
        <f>BRPL_EOD!AE8+BRPL_EOD!AF8</f>
        <v>42.2</v>
      </c>
      <c r="J8">
        <f>BYPL_EOD!AE8+BYPL_EOD!AF8</f>
        <v>23.97</v>
      </c>
      <c r="K8">
        <f>MES_EOD!AE8+MES_EOD!AF8</f>
        <v>9.0399999999999991</v>
      </c>
      <c r="L8">
        <f>NDMC_EOD!AE8+NDMC_EOD!AF8</f>
        <v>44.79</v>
      </c>
      <c r="M8">
        <f>TPDDL_EOD!AE8+TPDDL_EOD!AF8</f>
        <v>30</v>
      </c>
      <c r="N8">
        <f t="shared" si="0"/>
        <v>150</v>
      </c>
      <c r="O8" s="112">
        <f t="shared" si="1"/>
        <v>0</v>
      </c>
      <c r="P8">
        <v>42.2</v>
      </c>
      <c r="Q8">
        <v>23.97</v>
      </c>
      <c r="R8">
        <v>9.0399999999999991</v>
      </c>
      <c r="S8">
        <v>44.79</v>
      </c>
      <c r="T8">
        <v>30</v>
      </c>
      <c r="U8" s="114">
        <f t="shared" si="2"/>
        <v>150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265</v>
      </c>
      <c r="G9">
        <f t="shared" si="5"/>
        <v>150</v>
      </c>
      <c r="H9" s="112"/>
      <c r="I9">
        <f>BRPL_EOD!AE9+BRPL_EOD!AF9</f>
        <v>42.2</v>
      </c>
      <c r="J9">
        <f>BYPL_EOD!AE9+BYPL_EOD!AF9</f>
        <v>23.97</v>
      </c>
      <c r="K9">
        <f>MES_EOD!AE9+MES_EOD!AF9</f>
        <v>9.0399999999999991</v>
      </c>
      <c r="L9">
        <f>NDMC_EOD!AE9+NDMC_EOD!AF9</f>
        <v>44.79</v>
      </c>
      <c r="M9">
        <f>TPDDL_EOD!AE9+TPDDL_EOD!AF9</f>
        <v>30</v>
      </c>
      <c r="N9">
        <f t="shared" si="0"/>
        <v>150</v>
      </c>
      <c r="O9" s="112">
        <f t="shared" si="1"/>
        <v>0</v>
      </c>
      <c r="P9">
        <v>42.2</v>
      </c>
      <c r="Q9">
        <v>23.97</v>
      </c>
      <c r="R9">
        <v>9.0399999999999991</v>
      </c>
      <c r="S9">
        <v>44.79</v>
      </c>
      <c r="T9">
        <v>30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265</v>
      </c>
      <c r="G10">
        <f t="shared" si="5"/>
        <v>150</v>
      </c>
      <c r="H10" s="112"/>
      <c r="I10">
        <f>BRPL_EOD!AE10+BRPL_EOD!AF10</f>
        <v>42.2</v>
      </c>
      <c r="J10">
        <f>BYPL_EOD!AE10+BYPL_EOD!AF10</f>
        <v>23.97</v>
      </c>
      <c r="K10">
        <f>MES_EOD!AE10+MES_EOD!AF10</f>
        <v>9.0399999999999991</v>
      </c>
      <c r="L10">
        <f>NDMC_EOD!AE10+NDMC_EOD!AF10</f>
        <v>44.79</v>
      </c>
      <c r="M10">
        <f>TPDDL_EOD!AE10+TPDDL_EOD!AF10</f>
        <v>30</v>
      </c>
      <c r="N10">
        <f t="shared" si="0"/>
        <v>150</v>
      </c>
      <c r="O10" s="112">
        <f t="shared" si="1"/>
        <v>0</v>
      </c>
      <c r="P10">
        <v>42.2</v>
      </c>
      <c r="Q10">
        <v>23.97</v>
      </c>
      <c r="R10">
        <v>9.0399999999999991</v>
      </c>
      <c r="S10">
        <v>44.79</v>
      </c>
      <c r="T10">
        <v>30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265</v>
      </c>
      <c r="G11">
        <f t="shared" si="5"/>
        <v>150</v>
      </c>
      <c r="H11" s="112"/>
      <c r="I11">
        <f>BRPL_EOD!AE11+BRPL_EOD!AF11</f>
        <v>42.2</v>
      </c>
      <c r="J11">
        <f>BYPL_EOD!AE11+BYPL_EOD!AF11</f>
        <v>23.97</v>
      </c>
      <c r="K11">
        <f>MES_EOD!AE11+MES_EOD!AF11</f>
        <v>9.0399999999999991</v>
      </c>
      <c r="L11">
        <f>NDMC_EOD!AE11+NDMC_EOD!AF11</f>
        <v>44.79</v>
      </c>
      <c r="M11">
        <f>TPDDL_EOD!AE11+TPDDL_EOD!AF11</f>
        <v>30</v>
      </c>
      <c r="N11">
        <f t="shared" si="0"/>
        <v>150</v>
      </c>
      <c r="O11" s="112">
        <f t="shared" si="1"/>
        <v>0</v>
      </c>
      <c r="P11">
        <v>42.2</v>
      </c>
      <c r="Q11">
        <v>23.97</v>
      </c>
      <c r="R11">
        <v>9.0399999999999991</v>
      </c>
      <c r="S11">
        <v>44.79</v>
      </c>
      <c r="T11">
        <v>30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265</v>
      </c>
      <c r="G12">
        <f t="shared" si="5"/>
        <v>150</v>
      </c>
      <c r="H12" s="112"/>
      <c r="I12">
        <f>BRPL_EOD!AE12+BRPL_EOD!AF12</f>
        <v>42.2</v>
      </c>
      <c r="J12">
        <f>BYPL_EOD!AE12+BYPL_EOD!AF12</f>
        <v>23.97</v>
      </c>
      <c r="K12">
        <f>MES_EOD!AE12+MES_EOD!AF12</f>
        <v>9.0399999999999991</v>
      </c>
      <c r="L12">
        <f>NDMC_EOD!AE12+NDMC_EOD!AF12</f>
        <v>44.79</v>
      </c>
      <c r="M12">
        <f>TPDDL_EOD!AE12+TPDDL_EOD!AF12</f>
        <v>30</v>
      </c>
      <c r="N12">
        <f t="shared" si="0"/>
        <v>150</v>
      </c>
      <c r="O12" s="112">
        <f t="shared" si="1"/>
        <v>0</v>
      </c>
      <c r="P12">
        <v>42.2</v>
      </c>
      <c r="Q12">
        <v>23.97</v>
      </c>
      <c r="R12">
        <v>9.0399999999999991</v>
      </c>
      <c r="S12">
        <v>44.79</v>
      </c>
      <c r="T12">
        <v>30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265</v>
      </c>
      <c r="G13">
        <f t="shared" si="5"/>
        <v>150</v>
      </c>
      <c r="H13" s="112"/>
      <c r="I13">
        <f>BRPL_EOD!AE13+BRPL_EOD!AF13</f>
        <v>42.2</v>
      </c>
      <c r="J13">
        <f>BYPL_EOD!AE13+BYPL_EOD!AF13</f>
        <v>23.97</v>
      </c>
      <c r="K13">
        <f>MES_EOD!AE13+MES_EOD!AF13</f>
        <v>9.0399999999999991</v>
      </c>
      <c r="L13">
        <f>NDMC_EOD!AE13+NDMC_EOD!AF13</f>
        <v>44.79</v>
      </c>
      <c r="M13">
        <f>TPDDL_EOD!AE13+TPDDL_EOD!AF13</f>
        <v>30</v>
      </c>
      <c r="N13">
        <f t="shared" si="0"/>
        <v>150</v>
      </c>
      <c r="O13" s="112">
        <f t="shared" si="1"/>
        <v>0</v>
      </c>
      <c r="P13">
        <v>42.2</v>
      </c>
      <c r="Q13">
        <v>23.97</v>
      </c>
      <c r="R13">
        <v>9.0399999999999991</v>
      </c>
      <c r="S13">
        <v>44.79</v>
      </c>
      <c r="T13">
        <v>30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265</v>
      </c>
      <c r="G14">
        <f t="shared" si="5"/>
        <v>150</v>
      </c>
      <c r="H14" s="112"/>
      <c r="I14">
        <f>BRPL_EOD!AE14+BRPL_EOD!AF14</f>
        <v>42.2</v>
      </c>
      <c r="J14">
        <f>BYPL_EOD!AE14+BYPL_EOD!AF14</f>
        <v>23.97</v>
      </c>
      <c r="K14">
        <f>MES_EOD!AE14+MES_EOD!AF14</f>
        <v>9.0399999999999991</v>
      </c>
      <c r="L14">
        <f>NDMC_EOD!AE14+NDMC_EOD!AF14</f>
        <v>44.79</v>
      </c>
      <c r="M14">
        <f>TPDDL_EOD!AE14+TPDDL_EOD!AF14</f>
        <v>30</v>
      </c>
      <c r="N14">
        <f t="shared" si="0"/>
        <v>150</v>
      </c>
      <c r="O14" s="112">
        <f t="shared" si="1"/>
        <v>0</v>
      </c>
      <c r="P14">
        <v>42.2</v>
      </c>
      <c r="Q14">
        <v>23.97</v>
      </c>
      <c r="R14">
        <v>9.0399999999999991</v>
      </c>
      <c r="S14">
        <v>44.79</v>
      </c>
      <c r="T14">
        <v>30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265</v>
      </c>
      <c r="G15">
        <f t="shared" si="5"/>
        <v>150</v>
      </c>
      <c r="H15" s="112"/>
      <c r="I15">
        <f>BRPL_EOD!AE15+BRPL_EOD!AF15</f>
        <v>42.2</v>
      </c>
      <c r="J15">
        <f>BYPL_EOD!AE15+BYPL_EOD!AF15</f>
        <v>23.97</v>
      </c>
      <c r="K15">
        <f>MES_EOD!AE15+MES_EOD!AF15</f>
        <v>9.0399999999999991</v>
      </c>
      <c r="L15">
        <f>NDMC_EOD!AE15+NDMC_EOD!AF15</f>
        <v>44.79</v>
      </c>
      <c r="M15">
        <f>TPDDL_EOD!AE15+TPDDL_EOD!AF15</f>
        <v>30</v>
      </c>
      <c r="N15">
        <f t="shared" si="0"/>
        <v>150</v>
      </c>
      <c r="O15" s="112">
        <f t="shared" si="1"/>
        <v>0</v>
      </c>
      <c r="P15">
        <v>42.2</v>
      </c>
      <c r="Q15">
        <v>23.97</v>
      </c>
      <c r="R15">
        <v>9.0399999999999991</v>
      </c>
      <c r="S15">
        <v>44.79</v>
      </c>
      <c r="T15">
        <v>30</v>
      </c>
      <c r="U15" s="114">
        <f t="shared" si="2"/>
        <v>150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265</v>
      </c>
      <c r="G16">
        <f t="shared" si="5"/>
        <v>150</v>
      </c>
      <c r="H16" s="112"/>
      <c r="I16">
        <f>BRPL_EOD!AE16+BRPL_EOD!AF16</f>
        <v>42.2</v>
      </c>
      <c r="J16">
        <f>BYPL_EOD!AE16+BYPL_EOD!AF16</f>
        <v>23.97</v>
      </c>
      <c r="K16">
        <f>MES_EOD!AE16+MES_EOD!AF16</f>
        <v>9.0399999999999991</v>
      </c>
      <c r="L16">
        <f>NDMC_EOD!AE16+NDMC_EOD!AF16</f>
        <v>44.79</v>
      </c>
      <c r="M16">
        <f>TPDDL_EOD!AE16+TPDDL_EOD!AF16</f>
        <v>30</v>
      </c>
      <c r="N16">
        <f t="shared" si="0"/>
        <v>150</v>
      </c>
      <c r="O16" s="112">
        <f t="shared" si="1"/>
        <v>0</v>
      </c>
      <c r="P16">
        <v>42.2</v>
      </c>
      <c r="Q16">
        <v>23.97</v>
      </c>
      <c r="R16">
        <v>9.0399999999999991</v>
      </c>
      <c r="S16">
        <v>44.79</v>
      </c>
      <c r="T16">
        <v>30</v>
      </c>
      <c r="U16" s="114">
        <f t="shared" si="2"/>
        <v>150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265</v>
      </c>
      <c r="G17">
        <f t="shared" si="5"/>
        <v>150</v>
      </c>
      <c r="H17" s="112"/>
      <c r="I17">
        <f>BRPL_EOD!AE17+BRPL_EOD!AF17</f>
        <v>42.2</v>
      </c>
      <c r="J17">
        <f>BYPL_EOD!AE17+BYPL_EOD!AF17</f>
        <v>23.97</v>
      </c>
      <c r="K17">
        <f>MES_EOD!AE17+MES_EOD!AF17</f>
        <v>9.0399999999999991</v>
      </c>
      <c r="L17">
        <f>NDMC_EOD!AE17+NDMC_EOD!AF17</f>
        <v>44.79</v>
      </c>
      <c r="M17">
        <f>TPDDL_EOD!AE17+TPDDL_EOD!AF17</f>
        <v>30</v>
      </c>
      <c r="N17">
        <f t="shared" si="0"/>
        <v>150</v>
      </c>
      <c r="O17" s="112">
        <f t="shared" si="1"/>
        <v>0</v>
      </c>
      <c r="P17">
        <v>42.2</v>
      </c>
      <c r="Q17">
        <v>23.97</v>
      </c>
      <c r="R17">
        <v>9.0399999999999991</v>
      </c>
      <c r="S17">
        <v>44.79</v>
      </c>
      <c r="T17">
        <v>30</v>
      </c>
      <c r="U17" s="114">
        <f t="shared" si="2"/>
        <v>150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265</v>
      </c>
      <c r="G18">
        <f t="shared" si="5"/>
        <v>150</v>
      </c>
      <c r="H18" s="112"/>
      <c r="I18">
        <f>BRPL_EOD!AE18+BRPL_EOD!AF18</f>
        <v>42.2</v>
      </c>
      <c r="J18">
        <f>BYPL_EOD!AE18+BYPL_EOD!AF18</f>
        <v>23.97</v>
      </c>
      <c r="K18">
        <f>MES_EOD!AE18+MES_EOD!AF18</f>
        <v>9.0399999999999991</v>
      </c>
      <c r="L18">
        <f>NDMC_EOD!AE18+NDMC_EOD!AF18</f>
        <v>44.79</v>
      </c>
      <c r="M18">
        <f>TPDDL_EOD!AE18+TPDDL_EOD!AF18</f>
        <v>30</v>
      </c>
      <c r="N18">
        <f t="shared" si="0"/>
        <v>150</v>
      </c>
      <c r="O18" s="112">
        <f t="shared" si="1"/>
        <v>0</v>
      </c>
      <c r="P18">
        <v>42.2</v>
      </c>
      <c r="Q18">
        <v>23.97</v>
      </c>
      <c r="R18">
        <v>9.0399999999999991</v>
      </c>
      <c r="S18">
        <v>44.79</v>
      </c>
      <c r="T18">
        <v>30</v>
      </c>
      <c r="U18" s="114">
        <f t="shared" si="2"/>
        <v>150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265</v>
      </c>
      <c r="G19">
        <f t="shared" si="5"/>
        <v>150</v>
      </c>
      <c r="H19" s="112"/>
      <c r="I19">
        <f>BRPL_EOD!AE19+BRPL_EOD!AF19</f>
        <v>42.2</v>
      </c>
      <c r="J19">
        <f>BYPL_EOD!AE19+BYPL_EOD!AF19</f>
        <v>23.97</v>
      </c>
      <c r="K19">
        <f>MES_EOD!AE19+MES_EOD!AF19</f>
        <v>9.0399999999999991</v>
      </c>
      <c r="L19">
        <f>NDMC_EOD!AE19+NDMC_EOD!AF19</f>
        <v>44.79</v>
      </c>
      <c r="M19">
        <f>TPDDL_EOD!AE19+TPDDL_EOD!AF19</f>
        <v>30</v>
      </c>
      <c r="N19">
        <f t="shared" si="0"/>
        <v>150</v>
      </c>
      <c r="O19" s="112">
        <f t="shared" si="1"/>
        <v>0</v>
      </c>
      <c r="P19">
        <v>42.2</v>
      </c>
      <c r="Q19">
        <v>23.97</v>
      </c>
      <c r="R19">
        <v>9.0399999999999991</v>
      </c>
      <c r="S19">
        <v>44.79</v>
      </c>
      <c r="T19">
        <v>30</v>
      </c>
      <c r="U19" s="114">
        <f t="shared" si="2"/>
        <v>150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265</v>
      </c>
      <c r="G20">
        <f t="shared" si="5"/>
        <v>150</v>
      </c>
      <c r="H20" s="112"/>
      <c r="I20">
        <f>BRPL_EOD!AE20+BRPL_EOD!AF20</f>
        <v>42.2</v>
      </c>
      <c r="J20">
        <f>BYPL_EOD!AE20+BYPL_EOD!AF20</f>
        <v>23.97</v>
      </c>
      <c r="K20">
        <f>MES_EOD!AE20+MES_EOD!AF20</f>
        <v>9.0399999999999991</v>
      </c>
      <c r="L20">
        <f>NDMC_EOD!AE20+NDMC_EOD!AF20</f>
        <v>44.79</v>
      </c>
      <c r="M20">
        <f>TPDDL_EOD!AE20+TPDDL_EOD!AF20</f>
        <v>30</v>
      </c>
      <c r="N20">
        <f t="shared" si="0"/>
        <v>150</v>
      </c>
      <c r="O20" s="112">
        <f t="shared" si="1"/>
        <v>0</v>
      </c>
      <c r="P20">
        <v>42.2</v>
      </c>
      <c r="Q20">
        <v>23.97</v>
      </c>
      <c r="R20">
        <v>9.0399999999999991</v>
      </c>
      <c r="S20">
        <v>44.79</v>
      </c>
      <c r="T20">
        <v>30</v>
      </c>
      <c r="U20" s="114">
        <f t="shared" si="2"/>
        <v>150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265</v>
      </c>
      <c r="G21">
        <f t="shared" si="5"/>
        <v>150</v>
      </c>
      <c r="H21" s="112"/>
      <c r="I21">
        <f>BRPL_EOD!AE21+BRPL_EOD!AF21</f>
        <v>42.2</v>
      </c>
      <c r="J21">
        <f>BYPL_EOD!AE21+BYPL_EOD!AF21</f>
        <v>23.97</v>
      </c>
      <c r="K21">
        <f>MES_EOD!AE21+MES_EOD!AF21</f>
        <v>9.0399999999999991</v>
      </c>
      <c r="L21">
        <f>NDMC_EOD!AE21+NDMC_EOD!AF21</f>
        <v>44.79</v>
      </c>
      <c r="M21">
        <f>TPDDL_EOD!AE21+TPDDL_EOD!AF21</f>
        <v>30</v>
      </c>
      <c r="N21">
        <f t="shared" si="0"/>
        <v>150</v>
      </c>
      <c r="O21" s="112">
        <f t="shared" si="1"/>
        <v>0</v>
      </c>
      <c r="P21">
        <v>42.2</v>
      </c>
      <c r="Q21">
        <v>23.97</v>
      </c>
      <c r="R21">
        <v>9.0399999999999991</v>
      </c>
      <c r="S21">
        <v>44.79</v>
      </c>
      <c r="T21">
        <v>30</v>
      </c>
      <c r="U21" s="114">
        <f t="shared" si="2"/>
        <v>150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265</v>
      </c>
      <c r="G22">
        <f t="shared" si="5"/>
        <v>150</v>
      </c>
      <c r="H22" s="112"/>
      <c r="I22">
        <f>BRPL_EOD!AE22+BRPL_EOD!AF22</f>
        <v>42.2</v>
      </c>
      <c r="J22">
        <f>BYPL_EOD!AE22+BYPL_EOD!AF22</f>
        <v>23.97</v>
      </c>
      <c r="K22">
        <f>MES_EOD!AE22+MES_EOD!AF22</f>
        <v>9.0399999999999991</v>
      </c>
      <c r="L22">
        <f>NDMC_EOD!AE22+NDMC_EOD!AF22</f>
        <v>44.79</v>
      </c>
      <c r="M22">
        <f>TPDDL_EOD!AE22+TPDDL_EOD!AF22</f>
        <v>30</v>
      </c>
      <c r="N22">
        <f t="shared" si="0"/>
        <v>150</v>
      </c>
      <c r="O22" s="112">
        <f t="shared" si="1"/>
        <v>0</v>
      </c>
      <c r="P22">
        <v>42.2</v>
      </c>
      <c r="Q22">
        <v>23.97</v>
      </c>
      <c r="R22">
        <v>9.0399999999999991</v>
      </c>
      <c r="S22">
        <v>44.79</v>
      </c>
      <c r="T22">
        <v>30</v>
      </c>
      <c r="U22" s="114">
        <f t="shared" si="2"/>
        <v>150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265</v>
      </c>
      <c r="G23">
        <f t="shared" si="5"/>
        <v>150</v>
      </c>
      <c r="H23" s="112"/>
      <c r="I23">
        <f>BRPL_EOD!AE23+BRPL_EOD!AF23</f>
        <v>42.2</v>
      </c>
      <c r="J23">
        <f>BYPL_EOD!AE23+BYPL_EOD!AF23</f>
        <v>23.97</v>
      </c>
      <c r="K23">
        <f>MES_EOD!AE23+MES_EOD!AF23</f>
        <v>9.0399999999999991</v>
      </c>
      <c r="L23">
        <f>NDMC_EOD!AE23+NDMC_EOD!AF23</f>
        <v>44.79</v>
      </c>
      <c r="M23">
        <f>TPDDL_EOD!AE23+TPDDL_EOD!AF23</f>
        <v>30</v>
      </c>
      <c r="N23">
        <f t="shared" si="0"/>
        <v>150</v>
      </c>
      <c r="O23" s="112">
        <f t="shared" si="1"/>
        <v>0</v>
      </c>
      <c r="P23">
        <v>42.2</v>
      </c>
      <c r="Q23">
        <v>23.97</v>
      </c>
      <c r="R23">
        <v>9.0399999999999991</v>
      </c>
      <c r="S23">
        <v>44.79</v>
      </c>
      <c r="T23">
        <v>30</v>
      </c>
      <c r="U23" s="114">
        <f t="shared" si="2"/>
        <v>150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265</v>
      </c>
      <c r="G24">
        <f t="shared" si="5"/>
        <v>150</v>
      </c>
      <c r="H24" s="112"/>
      <c r="I24">
        <f>BRPL_EOD!AE24+BRPL_EOD!AF24</f>
        <v>42.2</v>
      </c>
      <c r="J24">
        <f>BYPL_EOD!AE24+BYPL_EOD!AF24</f>
        <v>23.97</v>
      </c>
      <c r="K24">
        <f>MES_EOD!AE24+MES_EOD!AF24</f>
        <v>9.0399999999999991</v>
      </c>
      <c r="L24">
        <f>NDMC_EOD!AE24+NDMC_EOD!AF24</f>
        <v>44.79</v>
      </c>
      <c r="M24">
        <f>TPDDL_EOD!AE24+TPDDL_EOD!AF24</f>
        <v>30</v>
      </c>
      <c r="N24">
        <f t="shared" si="0"/>
        <v>150</v>
      </c>
      <c r="O24" s="112">
        <f t="shared" si="1"/>
        <v>0</v>
      </c>
      <c r="P24">
        <v>42.2</v>
      </c>
      <c r="Q24">
        <v>23.97</v>
      </c>
      <c r="R24">
        <v>9.0399999999999991</v>
      </c>
      <c r="S24">
        <v>44.79</v>
      </c>
      <c r="T24">
        <v>30</v>
      </c>
      <c r="U24" s="114">
        <f t="shared" si="2"/>
        <v>150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265</v>
      </c>
      <c r="G25">
        <f t="shared" si="5"/>
        <v>150</v>
      </c>
      <c r="H25" s="112"/>
      <c r="I25">
        <f>BRPL_EOD!AE25+BRPL_EOD!AF25</f>
        <v>42.2</v>
      </c>
      <c r="J25">
        <f>BYPL_EOD!AE25+BYPL_EOD!AF25</f>
        <v>23.97</v>
      </c>
      <c r="K25">
        <f>MES_EOD!AE25+MES_EOD!AF25</f>
        <v>9.0399999999999991</v>
      </c>
      <c r="L25">
        <f>NDMC_EOD!AE25+NDMC_EOD!AF25</f>
        <v>44.79</v>
      </c>
      <c r="M25">
        <f>TPDDL_EOD!AE25+TPDDL_EOD!AF25</f>
        <v>30</v>
      </c>
      <c r="N25">
        <f t="shared" si="0"/>
        <v>150</v>
      </c>
      <c r="O25" s="112">
        <f t="shared" si="1"/>
        <v>0</v>
      </c>
      <c r="P25">
        <v>42.2</v>
      </c>
      <c r="Q25">
        <v>23.97</v>
      </c>
      <c r="R25">
        <v>9.0399999999999991</v>
      </c>
      <c r="S25">
        <v>44.79</v>
      </c>
      <c r="T25">
        <v>30</v>
      </c>
      <c r="U25" s="114">
        <f t="shared" si="2"/>
        <v>150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265</v>
      </c>
      <c r="G26">
        <f t="shared" si="5"/>
        <v>150</v>
      </c>
      <c r="H26" s="112"/>
      <c r="I26">
        <f>BRPL_EOD!AE26+BRPL_EOD!AF26</f>
        <v>42.2</v>
      </c>
      <c r="J26">
        <f>BYPL_EOD!AE26+BYPL_EOD!AF26</f>
        <v>23.97</v>
      </c>
      <c r="K26">
        <f>MES_EOD!AE26+MES_EOD!AF26</f>
        <v>9.0399999999999991</v>
      </c>
      <c r="L26">
        <f>NDMC_EOD!AE26+NDMC_EOD!AF26</f>
        <v>44.79</v>
      </c>
      <c r="M26">
        <f>TPDDL_EOD!AE26+TPDDL_EOD!AF26</f>
        <v>30</v>
      </c>
      <c r="N26">
        <f t="shared" si="0"/>
        <v>150</v>
      </c>
      <c r="O26" s="112">
        <f t="shared" si="1"/>
        <v>0</v>
      </c>
      <c r="P26">
        <v>42.2</v>
      </c>
      <c r="Q26">
        <v>23.97</v>
      </c>
      <c r="R26">
        <v>9.0399999999999991</v>
      </c>
      <c r="S26">
        <v>44.79</v>
      </c>
      <c r="T26">
        <v>30</v>
      </c>
      <c r="U26" s="114">
        <f t="shared" si="2"/>
        <v>150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150</v>
      </c>
      <c r="E27">
        <f>PPCL!N27</f>
        <v>0</v>
      </c>
      <c r="F27">
        <f t="shared" si="4"/>
        <v>265</v>
      </c>
      <c r="G27">
        <f t="shared" si="5"/>
        <v>150</v>
      </c>
      <c r="H27" s="112"/>
      <c r="I27">
        <f>BRPL_EOD!AE27+BRPL_EOD!AF27</f>
        <v>42.2</v>
      </c>
      <c r="J27">
        <f>BYPL_EOD!AE27+BYPL_EOD!AF27</f>
        <v>23.97</v>
      </c>
      <c r="K27">
        <f>MES_EOD!AE27+MES_EOD!AF27</f>
        <v>9.0399999999999991</v>
      </c>
      <c r="L27">
        <f>NDMC_EOD!AE27+NDMC_EOD!AF27</f>
        <v>44.79</v>
      </c>
      <c r="M27">
        <f>TPDDL_EOD!AE27+TPDDL_EOD!AF27</f>
        <v>30</v>
      </c>
      <c r="N27">
        <f t="shared" si="0"/>
        <v>150</v>
      </c>
      <c r="O27" s="112">
        <f t="shared" si="1"/>
        <v>0</v>
      </c>
      <c r="P27">
        <v>42.2</v>
      </c>
      <c r="Q27">
        <v>23.97</v>
      </c>
      <c r="R27">
        <v>9.0399999999999991</v>
      </c>
      <c r="S27">
        <v>44.79</v>
      </c>
      <c r="T27">
        <v>30</v>
      </c>
      <c r="U27" s="114">
        <f t="shared" si="2"/>
        <v>150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150</v>
      </c>
      <c r="E28">
        <f>PPCL!N28</f>
        <v>0</v>
      </c>
      <c r="F28">
        <f t="shared" si="4"/>
        <v>265</v>
      </c>
      <c r="G28">
        <f t="shared" si="5"/>
        <v>150</v>
      </c>
      <c r="H28" s="112"/>
      <c r="I28">
        <f>BRPL_EOD!AE28+BRPL_EOD!AF28</f>
        <v>42.2</v>
      </c>
      <c r="J28">
        <f>BYPL_EOD!AE28+BYPL_EOD!AF28</f>
        <v>23.97</v>
      </c>
      <c r="K28">
        <f>MES_EOD!AE28+MES_EOD!AF28</f>
        <v>9.0399999999999991</v>
      </c>
      <c r="L28">
        <f>NDMC_EOD!AE28+NDMC_EOD!AF28</f>
        <v>44.79</v>
      </c>
      <c r="M28">
        <f>TPDDL_EOD!AE28+TPDDL_EOD!AF28</f>
        <v>30</v>
      </c>
      <c r="N28">
        <f t="shared" si="0"/>
        <v>150</v>
      </c>
      <c r="O28" s="112">
        <f t="shared" si="1"/>
        <v>0</v>
      </c>
      <c r="P28">
        <v>42.2</v>
      </c>
      <c r="Q28">
        <v>23.97</v>
      </c>
      <c r="R28">
        <v>9.0399999999999991</v>
      </c>
      <c r="S28">
        <v>44.79</v>
      </c>
      <c r="T28">
        <v>30</v>
      </c>
      <c r="U28" s="114">
        <f t="shared" si="2"/>
        <v>150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150</v>
      </c>
      <c r="E29">
        <f>PPCL!N29</f>
        <v>0</v>
      </c>
      <c r="F29">
        <f t="shared" si="4"/>
        <v>265</v>
      </c>
      <c r="G29">
        <f t="shared" si="5"/>
        <v>150</v>
      </c>
      <c r="H29" s="112"/>
      <c r="I29">
        <f>BRPL_EOD!AE29+BRPL_EOD!AF29</f>
        <v>42.2</v>
      </c>
      <c r="J29">
        <f>BYPL_EOD!AE29+BYPL_EOD!AF29</f>
        <v>23.97</v>
      </c>
      <c r="K29">
        <f>MES_EOD!AE29+MES_EOD!AF29</f>
        <v>9.0399999999999991</v>
      </c>
      <c r="L29">
        <f>NDMC_EOD!AE29+NDMC_EOD!AF29</f>
        <v>44.79</v>
      </c>
      <c r="M29">
        <f>TPDDL_EOD!AE29+TPDDL_EOD!AF29</f>
        <v>30</v>
      </c>
      <c r="N29">
        <f t="shared" si="0"/>
        <v>150</v>
      </c>
      <c r="O29" s="112">
        <f t="shared" si="1"/>
        <v>0</v>
      </c>
      <c r="P29">
        <v>42.2</v>
      </c>
      <c r="Q29">
        <v>23.97</v>
      </c>
      <c r="R29">
        <v>9.0399999999999991</v>
      </c>
      <c r="S29">
        <v>44.79</v>
      </c>
      <c r="T29">
        <v>30</v>
      </c>
      <c r="U29" s="114">
        <f t="shared" si="2"/>
        <v>150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265</v>
      </c>
      <c r="G30">
        <f t="shared" si="5"/>
        <v>150</v>
      </c>
      <c r="H30" s="112"/>
      <c r="I30">
        <f>BRPL_EOD!AE30+BRPL_EOD!AF30</f>
        <v>42.2</v>
      </c>
      <c r="J30">
        <f>BYPL_EOD!AE30+BYPL_EOD!AF30</f>
        <v>23.97</v>
      </c>
      <c r="K30">
        <f>MES_EOD!AE30+MES_EOD!AF30</f>
        <v>9.0399999999999991</v>
      </c>
      <c r="L30">
        <f>NDMC_EOD!AE30+NDMC_EOD!AF30</f>
        <v>44.79</v>
      </c>
      <c r="M30">
        <f>TPDDL_EOD!AE30+TPDDL_EOD!AF30</f>
        <v>30</v>
      </c>
      <c r="N30">
        <f t="shared" si="0"/>
        <v>150</v>
      </c>
      <c r="O30" s="112">
        <f t="shared" si="1"/>
        <v>0</v>
      </c>
      <c r="P30">
        <v>42.2</v>
      </c>
      <c r="Q30">
        <v>23.97</v>
      </c>
      <c r="R30">
        <v>9.0399999999999991</v>
      </c>
      <c r="S30">
        <v>44.79</v>
      </c>
      <c r="T30">
        <v>30</v>
      </c>
      <c r="U30" s="114">
        <f t="shared" si="2"/>
        <v>150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265</v>
      </c>
      <c r="G31">
        <f t="shared" si="5"/>
        <v>150</v>
      </c>
      <c r="H31" s="112"/>
      <c r="I31">
        <f>BRPL_EOD!AE31+BRPL_EOD!AF31</f>
        <v>42.2</v>
      </c>
      <c r="J31">
        <f>BYPL_EOD!AE31+BYPL_EOD!AF31</f>
        <v>23.97</v>
      </c>
      <c r="K31">
        <f>MES_EOD!AE31+MES_EOD!AF31</f>
        <v>9.0399999999999991</v>
      </c>
      <c r="L31">
        <f>NDMC_EOD!AE31+NDMC_EOD!AF31</f>
        <v>44.79</v>
      </c>
      <c r="M31">
        <f>TPDDL_EOD!AE31+TPDDL_EOD!AF31</f>
        <v>30</v>
      </c>
      <c r="N31">
        <f t="shared" si="0"/>
        <v>150</v>
      </c>
      <c r="O31" s="112">
        <f t="shared" si="1"/>
        <v>0</v>
      </c>
      <c r="P31">
        <v>42.2</v>
      </c>
      <c r="Q31">
        <v>23.97</v>
      </c>
      <c r="R31">
        <v>9.0399999999999991</v>
      </c>
      <c r="S31">
        <v>44.79</v>
      </c>
      <c r="T31">
        <v>30</v>
      </c>
      <c r="U31" s="114">
        <f t="shared" si="2"/>
        <v>150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265</v>
      </c>
      <c r="G32">
        <f t="shared" si="5"/>
        <v>150</v>
      </c>
      <c r="H32" s="112"/>
      <c r="I32">
        <f>BRPL_EOD!AE32+BRPL_EOD!AF32</f>
        <v>42.2</v>
      </c>
      <c r="J32">
        <f>BYPL_EOD!AE32+BYPL_EOD!AF32</f>
        <v>23.97</v>
      </c>
      <c r="K32">
        <f>MES_EOD!AE32+MES_EOD!AF32</f>
        <v>9.0399999999999991</v>
      </c>
      <c r="L32">
        <f>NDMC_EOD!AE32+NDMC_EOD!AF32</f>
        <v>44.79</v>
      </c>
      <c r="M32">
        <f>TPDDL_EOD!AE32+TPDDL_EOD!AF32</f>
        <v>30</v>
      </c>
      <c r="N32">
        <f t="shared" si="0"/>
        <v>150</v>
      </c>
      <c r="O32" s="112">
        <f t="shared" si="1"/>
        <v>0</v>
      </c>
      <c r="P32">
        <v>42.2</v>
      </c>
      <c r="Q32">
        <v>23.97</v>
      </c>
      <c r="R32">
        <v>9.0399999999999991</v>
      </c>
      <c r="S32">
        <v>44.79</v>
      </c>
      <c r="T32">
        <v>30</v>
      </c>
      <c r="U32" s="114">
        <f t="shared" si="2"/>
        <v>150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265</v>
      </c>
      <c r="G33">
        <f t="shared" si="5"/>
        <v>150</v>
      </c>
      <c r="H33" s="112"/>
      <c r="I33">
        <f>BRPL_EOD!AE33+BRPL_EOD!AF33</f>
        <v>42.2</v>
      </c>
      <c r="J33">
        <f>BYPL_EOD!AE33+BYPL_EOD!AF33</f>
        <v>23.97</v>
      </c>
      <c r="K33">
        <f>MES_EOD!AE33+MES_EOD!AF33</f>
        <v>9.0399999999999991</v>
      </c>
      <c r="L33">
        <f>NDMC_EOD!AE33+NDMC_EOD!AF33</f>
        <v>44.79</v>
      </c>
      <c r="M33">
        <f>TPDDL_EOD!AE33+TPDDL_EOD!AF33</f>
        <v>30</v>
      </c>
      <c r="N33">
        <f t="shared" si="0"/>
        <v>150</v>
      </c>
      <c r="O33" s="112">
        <f t="shared" si="1"/>
        <v>0</v>
      </c>
      <c r="P33">
        <v>42.2</v>
      </c>
      <c r="Q33">
        <v>23.97</v>
      </c>
      <c r="R33">
        <v>9.0399999999999991</v>
      </c>
      <c r="S33">
        <v>44.79</v>
      </c>
      <c r="T33">
        <v>30</v>
      </c>
      <c r="U33" s="114">
        <f t="shared" si="2"/>
        <v>150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265</v>
      </c>
      <c r="G34">
        <f t="shared" si="5"/>
        <v>150</v>
      </c>
      <c r="H34" s="112"/>
      <c r="I34">
        <f>BRPL_EOD!AE34+BRPL_EOD!AF34</f>
        <v>42.2</v>
      </c>
      <c r="J34">
        <f>BYPL_EOD!AE34+BYPL_EOD!AF34</f>
        <v>23.97</v>
      </c>
      <c r="K34">
        <f>MES_EOD!AE34+MES_EOD!AF34</f>
        <v>9.0399999999999991</v>
      </c>
      <c r="L34">
        <f>NDMC_EOD!AE34+NDMC_EOD!AF34</f>
        <v>44.79</v>
      </c>
      <c r="M34">
        <f>TPDDL_EOD!AE34+TPDDL_EOD!AF34</f>
        <v>30</v>
      </c>
      <c r="N34">
        <f t="shared" si="0"/>
        <v>150</v>
      </c>
      <c r="O34" s="112">
        <f t="shared" si="1"/>
        <v>0</v>
      </c>
      <c r="P34">
        <v>42.2</v>
      </c>
      <c r="Q34">
        <v>23.97</v>
      </c>
      <c r="R34">
        <v>9.0399999999999991</v>
      </c>
      <c r="S34">
        <v>44.79</v>
      </c>
      <c r="T34">
        <v>30</v>
      </c>
      <c r="U34" s="114">
        <f t="shared" si="2"/>
        <v>150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265</v>
      </c>
      <c r="G35">
        <f t="shared" si="5"/>
        <v>150</v>
      </c>
      <c r="H35" s="112"/>
      <c r="I35">
        <f>BRPL_EOD!AE35+BRPL_EOD!AF35</f>
        <v>42.2</v>
      </c>
      <c r="J35">
        <f>BYPL_EOD!AE35+BYPL_EOD!AF35</f>
        <v>23.97</v>
      </c>
      <c r="K35">
        <f>MES_EOD!AE35+MES_EOD!AF35</f>
        <v>9.0399999999999991</v>
      </c>
      <c r="L35">
        <f>NDMC_EOD!AE35+NDMC_EOD!AF35</f>
        <v>44.79</v>
      </c>
      <c r="M35">
        <f>TPDDL_EOD!AE35+TPDDL_EOD!AF35</f>
        <v>30</v>
      </c>
      <c r="N35">
        <f t="shared" si="0"/>
        <v>150</v>
      </c>
      <c r="O35" s="112">
        <f t="shared" si="1"/>
        <v>0</v>
      </c>
      <c r="P35">
        <v>42.2</v>
      </c>
      <c r="Q35">
        <v>23.97</v>
      </c>
      <c r="R35">
        <v>9.0399999999999991</v>
      </c>
      <c r="S35">
        <v>44.79</v>
      </c>
      <c r="T35">
        <v>30</v>
      </c>
      <c r="U35" s="114">
        <f t="shared" si="2"/>
        <v>150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265</v>
      </c>
      <c r="G36">
        <f t="shared" si="5"/>
        <v>150</v>
      </c>
      <c r="H36" s="112"/>
      <c r="I36">
        <f>BRPL_EOD!AE36+BRPL_EOD!AF36</f>
        <v>42.2</v>
      </c>
      <c r="J36">
        <f>BYPL_EOD!AE36+BYPL_EOD!AF36</f>
        <v>23.97</v>
      </c>
      <c r="K36">
        <f>MES_EOD!AE36+MES_EOD!AF36</f>
        <v>9.0399999999999991</v>
      </c>
      <c r="L36">
        <f>NDMC_EOD!AE36+NDMC_EOD!AF36</f>
        <v>44.79</v>
      </c>
      <c r="M36">
        <f>TPDDL_EOD!AE36+TPDDL_EOD!AF36</f>
        <v>30</v>
      </c>
      <c r="N36">
        <f t="shared" si="0"/>
        <v>150</v>
      </c>
      <c r="O36" s="112">
        <f t="shared" si="1"/>
        <v>0</v>
      </c>
      <c r="P36">
        <v>42.2</v>
      </c>
      <c r="Q36">
        <v>23.97</v>
      </c>
      <c r="R36">
        <v>9.0399999999999991</v>
      </c>
      <c r="S36">
        <v>44.79</v>
      </c>
      <c r="T36">
        <v>30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265</v>
      </c>
      <c r="G37">
        <f t="shared" si="5"/>
        <v>150</v>
      </c>
      <c r="H37" s="112"/>
      <c r="I37">
        <f>BRPL_EOD!AE37+BRPL_EOD!AF37</f>
        <v>42.2</v>
      </c>
      <c r="J37">
        <f>BYPL_EOD!AE37+BYPL_EOD!AF37</f>
        <v>23.97</v>
      </c>
      <c r="K37">
        <f>MES_EOD!AE37+MES_EOD!AF37</f>
        <v>9.0399999999999991</v>
      </c>
      <c r="L37">
        <f>NDMC_EOD!AE37+NDMC_EOD!AF37</f>
        <v>44.79</v>
      </c>
      <c r="M37">
        <f>TPDDL_EOD!AE37+TPDDL_EOD!AF37</f>
        <v>30</v>
      </c>
      <c r="N37">
        <f t="shared" si="0"/>
        <v>150</v>
      </c>
      <c r="O37" s="112">
        <f t="shared" si="1"/>
        <v>0</v>
      </c>
      <c r="P37">
        <v>42.2</v>
      </c>
      <c r="Q37">
        <v>23.97</v>
      </c>
      <c r="R37">
        <v>9.0399999999999991</v>
      </c>
      <c r="S37">
        <v>44.79</v>
      </c>
      <c r="T37">
        <v>30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265</v>
      </c>
      <c r="G38">
        <f t="shared" si="5"/>
        <v>150</v>
      </c>
      <c r="H38" s="112"/>
      <c r="I38">
        <f>BRPL_EOD!AE38+BRPL_EOD!AF38</f>
        <v>42.2</v>
      </c>
      <c r="J38">
        <f>BYPL_EOD!AE38+BYPL_EOD!AF38</f>
        <v>23.97</v>
      </c>
      <c r="K38">
        <f>MES_EOD!AE38+MES_EOD!AF38</f>
        <v>9.0399999999999991</v>
      </c>
      <c r="L38">
        <f>NDMC_EOD!AE38+NDMC_EOD!AF38</f>
        <v>44.79</v>
      </c>
      <c r="M38">
        <f>TPDDL_EOD!AE38+TPDDL_EOD!AF38</f>
        <v>30</v>
      </c>
      <c r="N38">
        <f t="shared" si="0"/>
        <v>150</v>
      </c>
      <c r="O38" s="112">
        <f t="shared" si="1"/>
        <v>0</v>
      </c>
      <c r="P38">
        <v>42.2</v>
      </c>
      <c r="Q38">
        <v>23.97</v>
      </c>
      <c r="R38">
        <v>9.0399999999999991</v>
      </c>
      <c r="S38">
        <v>44.79</v>
      </c>
      <c r="T38">
        <v>30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265</v>
      </c>
      <c r="G39">
        <f t="shared" si="5"/>
        <v>150</v>
      </c>
      <c r="H39" s="112"/>
      <c r="I39">
        <f>BRPL_EOD!AE39+BRPL_EOD!AF39</f>
        <v>42.2</v>
      </c>
      <c r="J39">
        <f>BYPL_EOD!AE39+BYPL_EOD!AF39</f>
        <v>23.97</v>
      </c>
      <c r="K39">
        <f>MES_EOD!AE39+MES_EOD!AF39</f>
        <v>9.0399999999999991</v>
      </c>
      <c r="L39">
        <f>NDMC_EOD!AE39+NDMC_EOD!AF39</f>
        <v>44.79</v>
      </c>
      <c r="M39">
        <f>TPDDL_EOD!AE39+TPDDL_EOD!AF39</f>
        <v>30</v>
      </c>
      <c r="N39">
        <f t="shared" si="0"/>
        <v>150</v>
      </c>
      <c r="O39" s="112">
        <f t="shared" si="1"/>
        <v>0</v>
      </c>
      <c r="P39">
        <v>42.2</v>
      </c>
      <c r="Q39">
        <v>23.97</v>
      </c>
      <c r="R39">
        <v>9.0399999999999991</v>
      </c>
      <c r="S39">
        <v>44.79</v>
      </c>
      <c r="T39">
        <v>30</v>
      </c>
      <c r="U39" s="114">
        <f t="shared" si="2"/>
        <v>150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265</v>
      </c>
      <c r="G40">
        <f t="shared" si="5"/>
        <v>150</v>
      </c>
      <c r="H40" s="112"/>
      <c r="I40">
        <f>BRPL_EOD!AE40+BRPL_EOD!AF40</f>
        <v>42.2</v>
      </c>
      <c r="J40">
        <f>BYPL_EOD!AE40+BYPL_EOD!AF40</f>
        <v>23.97</v>
      </c>
      <c r="K40">
        <f>MES_EOD!AE40+MES_EOD!AF40</f>
        <v>9.0399999999999991</v>
      </c>
      <c r="L40">
        <f>NDMC_EOD!AE40+NDMC_EOD!AF40</f>
        <v>44.79</v>
      </c>
      <c r="M40">
        <f>TPDDL_EOD!AE40+TPDDL_EOD!AF40</f>
        <v>30</v>
      </c>
      <c r="N40">
        <f t="shared" si="0"/>
        <v>150</v>
      </c>
      <c r="O40" s="112">
        <f t="shared" si="1"/>
        <v>0</v>
      </c>
      <c r="P40">
        <v>42.2</v>
      </c>
      <c r="Q40">
        <v>23.97</v>
      </c>
      <c r="R40">
        <v>9.0399999999999991</v>
      </c>
      <c r="S40">
        <v>44.79</v>
      </c>
      <c r="T40">
        <v>30</v>
      </c>
      <c r="U40" s="114">
        <f t="shared" si="2"/>
        <v>150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265</v>
      </c>
      <c r="G41">
        <f t="shared" si="5"/>
        <v>150</v>
      </c>
      <c r="H41" s="112"/>
      <c r="I41">
        <f>BRPL_EOD!AE41+BRPL_EOD!AF41</f>
        <v>39.520000000000003</v>
      </c>
      <c r="J41">
        <f>BYPL_EOD!AE41+BYPL_EOD!AF41</f>
        <v>33.43</v>
      </c>
      <c r="K41">
        <f>MES_EOD!AE41+MES_EOD!AF41</f>
        <v>7.9</v>
      </c>
      <c r="L41">
        <f>NDMC_EOD!AE41+NDMC_EOD!AF41</f>
        <v>39.520000000000003</v>
      </c>
      <c r="M41">
        <f>TPDDL_EOD!AE41+TPDDL_EOD!AF41</f>
        <v>29.64</v>
      </c>
      <c r="N41">
        <f t="shared" si="0"/>
        <v>150.01</v>
      </c>
      <c r="O41" s="112">
        <f t="shared" si="1"/>
        <v>-9.9999999999909051E-3</v>
      </c>
      <c r="P41">
        <v>39.517365508966073</v>
      </c>
      <c r="Q41">
        <v>33.42777148190121</v>
      </c>
      <c r="R41">
        <v>7.8994733684421048</v>
      </c>
      <c r="S41">
        <v>39.517365508966073</v>
      </c>
      <c r="T41">
        <v>29.638024131724553</v>
      </c>
      <c r="U41" s="114">
        <f t="shared" si="2"/>
        <v>150.00000000000003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265</v>
      </c>
      <c r="G42">
        <f t="shared" si="5"/>
        <v>150</v>
      </c>
      <c r="H42" s="112"/>
      <c r="I42">
        <f>BRPL_EOD!AE42+BRPL_EOD!AF42</f>
        <v>39.520000000000003</v>
      </c>
      <c r="J42">
        <f>BYPL_EOD!AE42+BYPL_EOD!AF42</f>
        <v>33.43</v>
      </c>
      <c r="K42">
        <f>MES_EOD!AE42+MES_EOD!AF42</f>
        <v>7.9</v>
      </c>
      <c r="L42">
        <f>NDMC_EOD!AE42+NDMC_EOD!AF42</f>
        <v>39.520000000000003</v>
      </c>
      <c r="M42">
        <f>TPDDL_EOD!AE42+TPDDL_EOD!AF42</f>
        <v>29.64</v>
      </c>
      <c r="N42">
        <f t="shared" si="0"/>
        <v>150.01</v>
      </c>
      <c r="O42" s="112">
        <f t="shared" si="1"/>
        <v>-9.9999999999909051E-3</v>
      </c>
      <c r="P42">
        <v>39.517365508966073</v>
      </c>
      <c r="Q42">
        <v>33.42777148190121</v>
      </c>
      <c r="R42">
        <v>7.8994733684421048</v>
      </c>
      <c r="S42">
        <v>39.517365508966073</v>
      </c>
      <c r="T42">
        <v>29.638024131724553</v>
      </c>
      <c r="U42" s="114">
        <f t="shared" si="2"/>
        <v>150.00000000000003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265</v>
      </c>
      <c r="G43">
        <f t="shared" si="5"/>
        <v>150</v>
      </c>
      <c r="H43" s="112"/>
      <c r="I43">
        <f>BRPL_EOD!AE43+BRPL_EOD!AF43</f>
        <v>42.2</v>
      </c>
      <c r="J43">
        <f>BYPL_EOD!AE43+BYPL_EOD!AF43</f>
        <v>23.97</v>
      </c>
      <c r="K43">
        <f>MES_EOD!AE43+MES_EOD!AF43</f>
        <v>9.0399999999999991</v>
      </c>
      <c r="L43">
        <f>NDMC_EOD!AE43+NDMC_EOD!AF43</f>
        <v>44.79</v>
      </c>
      <c r="M43">
        <f>TPDDL_EOD!AE43+TPDDL_EOD!AF43</f>
        <v>30</v>
      </c>
      <c r="N43">
        <f t="shared" si="0"/>
        <v>150</v>
      </c>
      <c r="O43" s="112">
        <f t="shared" si="1"/>
        <v>0</v>
      </c>
      <c r="P43">
        <v>42.2</v>
      </c>
      <c r="Q43">
        <v>23.97</v>
      </c>
      <c r="R43">
        <v>9.0399999999999991</v>
      </c>
      <c r="S43">
        <v>44.79</v>
      </c>
      <c r="T43">
        <v>30</v>
      </c>
      <c r="U43" s="114">
        <f t="shared" si="2"/>
        <v>150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265</v>
      </c>
      <c r="G44">
        <f t="shared" si="5"/>
        <v>150</v>
      </c>
      <c r="H44" s="112"/>
      <c r="I44">
        <f>BRPL_EOD!AE44+BRPL_EOD!AF44</f>
        <v>42.2</v>
      </c>
      <c r="J44">
        <f>BYPL_EOD!AE44+BYPL_EOD!AF44</f>
        <v>23.97</v>
      </c>
      <c r="K44">
        <f>MES_EOD!AE44+MES_EOD!AF44</f>
        <v>9.0399999999999991</v>
      </c>
      <c r="L44">
        <f>NDMC_EOD!AE44+NDMC_EOD!AF44</f>
        <v>44.79</v>
      </c>
      <c r="M44">
        <f>TPDDL_EOD!AE44+TPDDL_EOD!AF44</f>
        <v>30</v>
      </c>
      <c r="N44">
        <f t="shared" si="0"/>
        <v>150</v>
      </c>
      <c r="O44" s="112">
        <f t="shared" si="1"/>
        <v>0</v>
      </c>
      <c r="P44">
        <v>42.2</v>
      </c>
      <c r="Q44">
        <v>23.97</v>
      </c>
      <c r="R44">
        <v>9.0399999999999991</v>
      </c>
      <c r="S44">
        <v>44.79</v>
      </c>
      <c r="T44">
        <v>30</v>
      </c>
      <c r="U44" s="114">
        <f t="shared" si="2"/>
        <v>150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265</v>
      </c>
      <c r="G45">
        <f t="shared" si="5"/>
        <v>150</v>
      </c>
      <c r="H45" s="112"/>
      <c r="I45">
        <f>BRPL_EOD!AE45+BRPL_EOD!AF45</f>
        <v>42.2</v>
      </c>
      <c r="J45">
        <f>BYPL_EOD!AE45+BYPL_EOD!AF45</f>
        <v>23.97</v>
      </c>
      <c r="K45">
        <f>MES_EOD!AE45+MES_EOD!AF45</f>
        <v>9.0399999999999991</v>
      </c>
      <c r="L45">
        <f>NDMC_EOD!AE45+NDMC_EOD!AF45</f>
        <v>44.79</v>
      </c>
      <c r="M45">
        <f>TPDDL_EOD!AE45+TPDDL_EOD!AF45</f>
        <v>30</v>
      </c>
      <c r="N45">
        <f t="shared" si="0"/>
        <v>150</v>
      </c>
      <c r="O45" s="112">
        <f t="shared" si="1"/>
        <v>0</v>
      </c>
      <c r="P45">
        <v>42.2</v>
      </c>
      <c r="Q45">
        <v>23.97</v>
      </c>
      <c r="R45">
        <v>9.0399999999999991</v>
      </c>
      <c r="S45">
        <v>44.79</v>
      </c>
      <c r="T45">
        <v>30</v>
      </c>
      <c r="U45" s="114">
        <f t="shared" si="2"/>
        <v>150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265</v>
      </c>
      <c r="G46">
        <f t="shared" si="5"/>
        <v>150</v>
      </c>
      <c r="H46" s="112"/>
      <c r="I46">
        <f>BRPL_EOD!AE46+BRPL_EOD!AF46</f>
        <v>42.2</v>
      </c>
      <c r="J46">
        <f>BYPL_EOD!AE46+BYPL_EOD!AF46</f>
        <v>23.97</v>
      </c>
      <c r="K46">
        <f>MES_EOD!AE46+MES_EOD!AF46</f>
        <v>9.0399999999999991</v>
      </c>
      <c r="L46">
        <f>NDMC_EOD!AE46+NDMC_EOD!AF46</f>
        <v>44.79</v>
      </c>
      <c r="M46">
        <f>TPDDL_EOD!AE46+TPDDL_EOD!AF46</f>
        <v>30</v>
      </c>
      <c r="N46">
        <f t="shared" si="0"/>
        <v>150</v>
      </c>
      <c r="O46" s="112">
        <f t="shared" si="1"/>
        <v>0</v>
      </c>
      <c r="P46">
        <v>42.2</v>
      </c>
      <c r="Q46">
        <v>23.97</v>
      </c>
      <c r="R46">
        <v>9.0399999999999991</v>
      </c>
      <c r="S46">
        <v>44.79</v>
      </c>
      <c r="T46">
        <v>30</v>
      </c>
      <c r="U46" s="114">
        <f t="shared" si="2"/>
        <v>150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265</v>
      </c>
      <c r="G47">
        <f t="shared" si="5"/>
        <v>150</v>
      </c>
      <c r="H47" s="112"/>
      <c r="I47">
        <f>BRPL_EOD!AE47+BRPL_EOD!AF47</f>
        <v>42.2</v>
      </c>
      <c r="J47">
        <f>BYPL_EOD!AE47+BYPL_EOD!AF47</f>
        <v>23.97</v>
      </c>
      <c r="K47">
        <f>MES_EOD!AE47+MES_EOD!AF47</f>
        <v>9.0399999999999991</v>
      </c>
      <c r="L47">
        <f>NDMC_EOD!AE47+NDMC_EOD!AF47</f>
        <v>44.79</v>
      </c>
      <c r="M47">
        <f>TPDDL_EOD!AE47+TPDDL_EOD!AF47</f>
        <v>30</v>
      </c>
      <c r="N47">
        <f t="shared" si="0"/>
        <v>150</v>
      </c>
      <c r="O47" s="112">
        <f t="shared" si="1"/>
        <v>0</v>
      </c>
      <c r="P47">
        <v>42.2</v>
      </c>
      <c r="Q47">
        <v>23.97</v>
      </c>
      <c r="R47">
        <v>9.0399999999999991</v>
      </c>
      <c r="S47">
        <v>44.79</v>
      </c>
      <c r="T47">
        <v>30</v>
      </c>
      <c r="U47" s="114">
        <f t="shared" si="2"/>
        <v>150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265</v>
      </c>
      <c r="G48">
        <f t="shared" si="5"/>
        <v>150</v>
      </c>
      <c r="H48" s="112"/>
      <c r="I48">
        <f>BRPL_EOD!AE48+BRPL_EOD!AF48</f>
        <v>42.2</v>
      </c>
      <c r="J48">
        <f>BYPL_EOD!AE48+BYPL_EOD!AF48</f>
        <v>23.97</v>
      </c>
      <c r="K48">
        <f>MES_EOD!AE48+MES_EOD!AF48</f>
        <v>9.0399999999999991</v>
      </c>
      <c r="L48">
        <f>NDMC_EOD!AE48+NDMC_EOD!AF48</f>
        <v>44.79</v>
      </c>
      <c r="M48">
        <f>TPDDL_EOD!AE48+TPDDL_EOD!AF48</f>
        <v>30</v>
      </c>
      <c r="N48">
        <f t="shared" si="0"/>
        <v>150</v>
      </c>
      <c r="O48" s="112">
        <f t="shared" si="1"/>
        <v>0</v>
      </c>
      <c r="P48">
        <v>42.2</v>
      </c>
      <c r="Q48">
        <v>23.97</v>
      </c>
      <c r="R48">
        <v>9.0399999999999991</v>
      </c>
      <c r="S48">
        <v>44.79</v>
      </c>
      <c r="T48">
        <v>30</v>
      </c>
      <c r="U48" s="114">
        <f t="shared" si="2"/>
        <v>150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265</v>
      </c>
      <c r="G49">
        <f t="shared" si="5"/>
        <v>150</v>
      </c>
      <c r="H49" s="112"/>
      <c r="I49">
        <f>BRPL_EOD!AE49+BRPL_EOD!AF49</f>
        <v>42.2</v>
      </c>
      <c r="J49">
        <f>BYPL_EOD!AE49+BYPL_EOD!AF49</f>
        <v>23.97</v>
      </c>
      <c r="K49">
        <f>MES_EOD!AE49+MES_EOD!AF49</f>
        <v>9.0399999999999991</v>
      </c>
      <c r="L49">
        <f>NDMC_EOD!AE49+NDMC_EOD!AF49</f>
        <v>44.79</v>
      </c>
      <c r="M49">
        <f>TPDDL_EOD!AE49+TPDDL_EOD!AF49</f>
        <v>30</v>
      </c>
      <c r="N49">
        <f t="shared" si="0"/>
        <v>150</v>
      </c>
      <c r="O49" s="112">
        <f t="shared" si="1"/>
        <v>0</v>
      </c>
      <c r="P49">
        <v>42.2</v>
      </c>
      <c r="Q49">
        <v>23.97</v>
      </c>
      <c r="R49">
        <v>9.0399999999999991</v>
      </c>
      <c r="S49">
        <v>44.79</v>
      </c>
      <c r="T49">
        <v>30</v>
      </c>
      <c r="U49" s="114">
        <f t="shared" si="2"/>
        <v>150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265</v>
      </c>
      <c r="G50">
        <f t="shared" si="5"/>
        <v>150</v>
      </c>
      <c r="H50" s="112"/>
      <c r="I50">
        <f>BRPL_EOD!AE50+BRPL_EOD!AF50</f>
        <v>42.2</v>
      </c>
      <c r="J50">
        <f>BYPL_EOD!AE50+BYPL_EOD!AF50</f>
        <v>23.97</v>
      </c>
      <c r="K50">
        <f>MES_EOD!AE50+MES_EOD!AF50</f>
        <v>9.0399999999999991</v>
      </c>
      <c r="L50">
        <f>NDMC_EOD!AE50+NDMC_EOD!AF50</f>
        <v>44.79</v>
      </c>
      <c r="M50">
        <f>TPDDL_EOD!AE50+TPDDL_EOD!AF50</f>
        <v>30</v>
      </c>
      <c r="N50">
        <f t="shared" si="0"/>
        <v>150</v>
      </c>
      <c r="O50" s="112">
        <f t="shared" si="1"/>
        <v>0</v>
      </c>
      <c r="P50">
        <v>42.2</v>
      </c>
      <c r="Q50">
        <v>23.97</v>
      </c>
      <c r="R50">
        <v>9.0399999999999991</v>
      </c>
      <c r="S50">
        <v>44.79</v>
      </c>
      <c r="T50">
        <v>30</v>
      </c>
      <c r="U50" s="114">
        <f t="shared" si="2"/>
        <v>150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265</v>
      </c>
      <c r="G51">
        <f t="shared" si="5"/>
        <v>150</v>
      </c>
      <c r="H51" s="112"/>
      <c r="I51">
        <f>BRPL_EOD!AE51+BRPL_EOD!AF51</f>
        <v>42.2</v>
      </c>
      <c r="J51">
        <f>BYPL_EOD!AE51+BYPL_EOD!AF51</f>
        <v>23.97</v>
      </c>
      <c r="K51">
        <f>MES_EOD!AE51+MES_EOD!AF51</f>
        <v>9.0399999999999991</v>
      </c>
      <c r="L51">
        <f>NDMC_EOD!AE51+NDMC_EOD!AF51</f>
        <v>44.79</v>
      </c>
      <c r="M51">
        <f>TPDDL_EOD!AE51+TPDDL_EOD!AF51</f>
        <v>30</v>
      </c>
      <c r="N51">
        <f t="shared" si="0"/>
        <v>150</v>
      </c>
      <c r="O51" s="112">
        <f t="shared" si="1"/>
        <v>0</v>
      </c>
      <c r="P51">
        <v>42.2</v>
      </c>
      <c r="Q51">
        <v>23.97</v>
      </c>
      <c r="R51">
        <v>9.0399999999999991</v>
      </c>
      <c r="S51">
        <v>44.79</v>
      </c>
      <c r="T51">
        <v>30</v>
      </c>
      <c r="U51" s="114">
        <f t="shared" si="2"/>
        <v>150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265</v>
      </c>
      <c r="G52">
        <f t="shared" si="5"/>
        <v>150</v>
      </c>
      <c r="H52" s="112"/>
      <c r="I52">
        <f>BRPL_EOD!AE52+BRPL_EOD!AF52</f>
        <v>39.520000000000003</v>
      </c>
      <c r="J52">
        <f>BYPL_EOD!AE52+BYPL_EOD!AF52</f>
        <v>33.43</v>
      </c>
      <c r="K52">
        <f>MES_EOD!AE52+MES_EOD!AF52</f>
        <v>7.9</v>
      </c>
      <c r="L52">
        <f>NDMC_EOD!AE52+NDMC_EOD!AF52</f>
        <v>39.520000000000003</v>
      </c>
      <c r="M52">
        <f>TPDDL_EOD!AE52+TPDDL_EOD!AF52</f>
        <v>29.64</v>
      </c>
      <c r="N52">
        <f t="shared" si="0"/>
        <v>150.01</v>
      </c>
      <c r="O52" s="112">
        <f t="shared" si="1"/>
        <v>-9.9999999999909051E-3</v>
      </c>
      <c r="P52">
        <v>39.517365508966073</v>
      </c>
      <c r="Q52">
        <v>33.42777148190121</v>
      </c>
      <c r="R52">
        <v>7.8994733684421048</v>
      </c>
      <c r="S52">
        <v>39.517365508966073</v>
      </c>
      <c r="T52">
        <v>29.638024131724553</v>
      </c>
      <c r="U52" s="114">
        <f t="shared" si="2"/>
        <v>150.00000000000003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265</v>
      </c>
      <c r="G53">
        <f t="shared" si="5"/>
        <v>150</v>
      </c>
      <c r="H53" s="112"/>
      <c r="I53">
        <f>BRPL_EOD!AE53+BRPL_EOD!AF53</f>
        <v>39.520000000000003</v>
      </c>
      <c r="J53">
        <f>BYPL_EOD!AE53+BYPL_EOD!AF53</f>
        <v>33.43</v>
      </c>
      <c r="K53">
        <f>MES_EOD!AE53+MES_EOD!AF53</f>
        <v>7.9</v>
      </c>
      <c r="L53">
        <f>NDMC_EOD!AE53+NDMC_EOD!AF53</f>
        <v>39.520000000000003</v>
      </c>
      <c r="M53">
        <f>TPDDL_EOD!AE53+TPDDL_EOD!AF53</f>
        <v>29.64</v>
      </c>
      <c r="N53">
        <f t="shared" si="0"/>
        <v>150.01</v>
      </c>
      <c r="O53" s="112">
        <f t="shared" si="1"/>
        <v>-9.9999999999909051E-3</v>
      </c>
      <c r="P53">
        <v>39.517365508966073</v>
      </c>
      <c r="Q53">
        <v>33.42777148190121</v>
      </c>
      <c r="R53">
        <v>7.8994733684421048</v>
      </c>
      <c r="S53">
        <v>39.517365508966073</v>
      </c>
      <c r="T53">
        <v>29.638024131724553</v>
      </c>
      <c r="U53" s="114">
        <f t="shared" si="2"/>
        <v>150.00000000000003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265</v>
      </c>
      <c r="G54">
        <f t="shared" si="5"/>
        <v>150</v>
      </c>
      <c r="H54" s="112"/>
      <c r="I54">
        <f>BRPL_EOD!AE54+BRPL_EOD!AF54</f>
        <v>42.2</v>
      </c>
      <c r="J54">
        <f>BYPL_EOD!AE54+BYPL_EOD!AF54</f>
        <v>23.97</v>
      </c>
      <c r="K54">
        <f>MES_EOD!AE54+MES_EOD!AF54</f>
        <v>9.0399999999999991</v>
      </c>
      <c r="L54">
        <f>NDMC_EOD!AE54+NDMC_EOD!AF54</f>
        <v>44.79</v>
      </c>
      <c r="M54">
        <f>TPDDL_EOD!AE54+TPDDL_EOD!AF54</f>
        <v>30</v>
      </c>
      <c r="N54">
        <f t="shared" si="0"/>
        <v>150</v>
      </c>
      <c r="O54" s="112">
        <f t="shared" si="1"/>
        <v>0</v>
      </c>
      <c r="P54">
        <v>42.2</v>
      </c>
      <c r="Q54">
        <v>23.97</v>
      </c>
      <c r="R54">
        <v>9.0399999999999991</v>
      </c>
      <c r="S54">
        <v>44.79</v>
      </c>
      <c r="T54">
        <v>30</v>
      </c>
      <c r="U54" s="114">
        <f t="shared" si="2"/>
        <v>150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265</v>
      </c>
      <c r="G55">
        <f t="shared" si="5"/>
        <v>150</v>
      </c>
      <c r="H55" s="112"/>
      <c r="I55">
        <f>BRPL_EOD!AE55+BRPL_EOD!AF55</f>
        <v>42.2</v>
      </c>
      <c r="J55">
        <f>BYPL_EOD!AE55+BYPL_EOD!AF55</f>
        <v>23.97</v>
      </c>
      <c r="K55">
        <f>MES_EOD!AE55+MES_EOD!AF55</f>
        <v>9.0399999999999991</v>
      </c>
      <c r="L55">
        <f>NDMC_EOD!AE55+NDMC_EOD!AF55</f>
        <v>44.79</v>
      </c>
      <c r="M55">
        <f>TPDDL_EOD!AE55+TPDDL_EOD!AF55</f>
        <v>30</v>
      </c>
      <c r="N55">
        <f t="shared" si="0"/>
        <v>150</v>
      </c>
      <c r="O55" s="112">
        <f t="shared" si="1"/>
        <v>0</v>
      </c>
      <c r="P55">
        <v>42.2</v>
      </c>
      <c r="Q55">
        <v>23.97</v>
      </c>
      <c r="R55">
        <v>9.0399999999999991</v>
      </c>
      <c r="S55">
        <v>44.79</v>
      </c>
      <c r="T55">
        <v>30</v>
      </c>
      <c r="U55" s="114">
        <f t="shared" si="2"/>
        <v>150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265</v>
      </c>
      <c r="G56">
        <f t="shared" si="5"/>
        <v>150</v>
      </c>
      <c r="H56" s="112"/>
      <c r="I56">
        <f>BRPL_EOD!AE56+BRPL_EOD!AF56</f>
        <v>42.2</v>
      </c>
      <c r="J56">
        <f>BYPL_EOD!AE56+BYPL_EOD!AF56</f>
        <v>23.97</v>
      </c>
      <c r="K56">
        <f>MES_EOD!AE56+MES_EOD!AF56</f>
        <v>9.0399999999999991</v>
      </c>
      <c r="L56">
        <f>NDMC_EOD!AE56+NDMC_EOD!AF56</f>
        <v>44.79</v>
      </c>
      <c r="M56">
        <f>TPDDL_EOD!AE56+TPDDL_EOD!AF56</f>
        <v>30</v>
      </c>
      <c r="N56">
        <f t="shared" si="0"/>
        <v>150</v>
      </c>
      <c r="O56" s="112">
        <f t="shared" si="1"/>
        <v>0</v>
      </c>
      <c r="P56">
        <v>42.2</v>
      </c>
      <c r="Q56">
        <v>23.97</v>
      </c>
      <c r="R56">
        <v>9.0399999999999991</v>
      </c>
      <c r="S56">
        <v>44.79</v>
      </c>
      <c r="T56">
        <v>30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265</v>
      </c>
      <c r="G57">
        <f t="shared" si="5"/>
        <v>150</v>
      </c>
      <c r="H57" s="112"/>
      <c r="I57">
        <f>BRPL_EOD!AE57+BRPL_EOD!AF57</f>
        <v>36.19</v>
      </c>
      <c r="J57">
        <f>BYPL_EOD!AE57+BYPL_EOD!AF57</f>
        <v>43.25</v>
      </c>
      <c r="K57">
        <f>MES_EOD!AE57+MES_EOD!AF57</f>
        <v>7.24</v>
      </c>
      <c r="L57">
        <f>NDMC_EOD!AE57+NDMC_EOD!AF57</f>
        <v>36.19</v>
      </c>
      <c r="M57">
        <f>TPDDL_EOD!AE57+TPDDL_EOD!AF57</f>
        <v>27.14</v>
      </c>
      <c r="N57">
        <f t="shared" si="0"/>
        <v>150.01</v>
      </c>
      <c r="O57" s="112">
        <f t="shared" si="1"/>
        <v>-9.9999999999909051E-3</v>
      </c>
      <c r="P57">
        <v>36.187587494167055</v>
      </c>
      <c r="Q57">
        <v>43.247116858876076</v>
      </c>
      <c r="R57">
        <v>7.2395173655089664</v>
      </c>
      <c r="S57">
        <v>36.187587494167055</v>
      </c>
      <c r="T57">
        <v>27.138190787280852</v>
      </c>
      <c r="U57" s="114">
        <f t="shared" si="2"/>
        <v>150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265</v>
      </c>
      <c r="G58">
        <f t="shared" si="5"/>
        <v>150</v>
      </c>
      <c r="H58" s="112"/>
      <c r="I58">
        <f>BRPL_EOD!AE58+BRPL_EOD!AF58</f>
        <v>36.19</v>
      </c>
      <c r="J58">
        <f>BYPL_EOD!AE58+BYPL_EOD!AF58</f>
        <v>43.25</v>
      </c>
      <c r="K58">
        <f>MES_EOD!AE58+MES_EOD!AF58</f>
        <v>7.24</v>
      </c>
      <c r="L58">
        <f>NDMC_EOD!AE58+NDMC_EOD!AF58</f>
        <v>36.19</v>
      </c>
      <c r="M58">
        <f>TPDDL_EOD!AE58+TPDDL_EOD!AF58</f>
        <v>27.14</v>
      </c>
      <c r="N58">
        <f t="shared" si="0"/>
        <v>150.01</v>
      </c>
      <c r="O58" s="112">
        <f t="shared" si="1"/>
        <v>-9.9999999999909051E-3</v>
      </c>
      <c r="P58">
        <v>36.187587494167055</v>
      </c>
      <c r="Q58">
        <v>43.247116858876076</v>
      </c>
      <c r="R58">
        <v>7.2395173655089664</v>
      </c>
      <c r="S58">
        <v>36.187587494167055</v>
      </c>
      <c r="T58">
        <v>27.138190787280852</v>
      </c>
      <c r="U58" s="114">
        <f t="shared" si="2"/>
        <v>150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265</v>
      </c>
      <c r="G59">
        <f t="shared" si="5"/>
        <v>150</v>
      </c>
      <c r="H59" s="112"/>
      <c r="I59">
        <f>BRPL_EOD!AE59+BRPL_EOD!AF59</f>
        <v>42.2</v>
      </c>
      <c r="J59">
        <f>BYPL_EOD!AE59+BYPL_EOD!AF59</f>
        <v>23.97</v>
      </c>
      <c r="K59">
        <f>MES_EOD!AE59+MES_EOD!AF59</f>
        <v>9.0399999999999991</v>
      </c>
      <c r="L59">
        <f>NDMC_EOD!AE59+NDMC_EOD!AF59</f>
        <v>44.79</v>
      </c>
      <c r="M59">
        <f>TPDDL_EOD!AE59+TPDDL_EOD!AF59</f>
        <v>30</v>
      </c>
      <c r="N59">
        <f t="shared" si="0"/>
        <v>150</v>
      </c>
      <c r="O59" s="112">
        <f t="shared" si="1"/>
        <v>0</v>
      </c>
      <c r="P59">
        <v>42.2</v>
      </c>
      <c r="Q59">
        <v>23.97</v>
      </c>
      <c r="R59">
        <v>9.0399999999999991</v>
      </c>
      <c r="S59">
        <v>44.79</v>
      </c>
      <c r="T59">
        <v>30</v>
      </c>
      <c r="U59" s="114">
        <f t="shared" si="2"/>
        <v>150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265</v>
      </c>
      <c r="G60">
        <f t="shared" si="5"/>
        <v>150</v>
      </c>
      <c r="H60" s="112"/>
      <c r="I60">
        <f>BRPL_EOD!AE60+BRPL_EOD!AF60</f>
        <v>42.2</v>
      </c>
      <c r="J60">
        <f>BYPL_EOD!AE60+BYPL_EOD!AF60</f>
        <v>23.97</v>
      </c>
      <c r="K60">
        <f>MES_EOD!AE60+MES_EOD!AF60</f>
        <v>9.0399999999999991</v>
      </c>
      <c r="L60">
        <f>NDMC_EOD!AE60+NDMC_EOD!AF60</f>
        <v>44.79</v>
      </c>
      <c r="M60">
        <f>TPDDL_EOD!AE60+TPDDL_EOD!AF60</f>
        <v>30</v>
      </c>
      <c r="N60">
        <f t="shared" si="0"/>
        <v>150</v>
      </c>
      <c r="O60" s="112">
        <f t="shared" si="1"/>
        <v>0</v>
      </c>
      <c r="P60">
        <v>42.2</v>
      </c>
      <c r="Q60">
        <v>23.97</v>
      </c>
      <c r="R60">
        <v>9.0399999999999991</v>
      </c>
      <c r="S60">
        <v>44.79</v>
      </c>
      <c r="T60">
        <v>30</v>
      </c>
      <c r="U60" s="114">
        <f t="shared" si="2"/>
        <v>150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265</v>
      </c>
      <c r="G61">
        <f t="shared" si="5"/>
        <v>150</v>
      </c>
      <c r="H61" s="112"/>
      <c r="I61">
        <f>BRPL_EOD!AE61+BRPL_EOD!AF61</f>
        <v>42.2</v>
      </c>
      <c r="J61">
        <f>BYPL_EOD!AE61+BYPL_EOD!AF61</f>
        <v>23.97</v>
      </c>
      <c r="K61">
        <f>MES_EOD!AE61+MES_EOD!AF61</f>
        <v>9.0399999999999991</v>
      </c>
      <c r="L61">
        <f>NDMC_EOD!AE61+NDMC_EOD!AF61</f>
        <v>44.79</v>
      </c>
      <c r="M61">
        <f>TPDDL_EOD!AE61+TPDDL_EOD!AF61</f>
        <v>30</v>
      </c>
      <c r="N61">
        <f t="shared" si="0"/>
        <v>150</v>
      </c>
      <c r="O61" s="112">
        <f t="shared" si="1"/>
        <v>0</v>
      </c>
      <c r="P61">
        <v>42.2</v>
      </c>
      <c r="Q61">
        <v>23.97</v>
      </c>
      <c r="R61">
        <v>9.0399999999999991</v>
      </c>
      <c r="S61">
        <v>44.79</v>
      </c>
      <c r="T61">
        <v>30</v>
      </c>
      <c r="U61" s="114">
        <f t="shared" si="2"/>
        <v>150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265</v>
      </c>
      <c r="G62">
        <f t="shared" si="5"/>
        <v>150</v>
      </c>
      <c r="H62" s="112"/>
      <c r="I62">
        <f>BRPL_EOD!AE62+BRPL_EOD!AF62</f>
        <v>42.2</v>
      </c>
      <c r="J62">
        <f>BYPL_EOD!AE62+BYPL_EOD!AF62</f>
        <v>23.97</v>
      </c>
      <c r="K62">
        <f>MES_EOD!AE62+MES_EOD!AF62</f>
        <v>9.0399999999999991</v>
      </c>
      <c r="L62">
        <f>NDMC_EOD!AE62+NDMC_EOD!AF62</f>
        <v>44.79</v>
      </c>
      <c r="M62">
        <f>TPDDL_EOD!AE62+TPDDL_EOD!AF62</f>
        <v>30</v>
      </c>
      <c r="N62">
        <f t="shared" si="0"/>
        <v>150</v>
      </c>
      <c r="O62" s="112">
        <f t="shared" si="1"/>
        <v>0</v>
      </c>
      <c r="P62">
        <v>42.2</v>
      </c>
      <c r="Q62">
        <v>23.97</v>
      </c>
      <c r="R62">
        <v>9.0399999999999991</v>
      </c>
      <c r="S62">
        <v>44.79</v>
      </c>
      <c r="T62">
        <v>30</v>
      </c>
      <c r="U62" s="114">
        <f t="shared" si="2"/>
        <v>150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146</v>
      </c>
      <c r="E63">
        <f>PPCL!N63</f>
        <v>0</v>
      </c>
      <c r="F63">
        <f t="shared" si="4"/>
        <v>265</v>
      </c>
      <c r="G63">
        <f t="shared" si="5"/>
        <v>146</v>
      </c>
      <c r="H63" s="112"/>
      <c r="I63">
        <f>BRPL_EOD!AE63+BRPL_EOD!AF63</f>
        <v>40.5</v>
      </c>
      <c r="J63">
        <f>BYPL_EOD!AE63+BYPL_EOD!AF63</f>
        <v>23.84</v>
      </c>
      <c r="K63">
        <f>MES_EOD!AE63+MES_EOD!AF63</f>
        <v>8.67</v>
      </c>
      <c r="L63">
        <f>NDMC_EOD!AE63+NDMC_EOD!AF63</f>
        <v>42.99</v>
      </c>
      <c r="M63">
        <f>TPDDL_EOD!AE63+TPDDL_EOD!AF63</f>
        <v>30</v>
      </c>
      <c r="N63">
        <f t="shared" si="0"/>
        <v>146</v>
      </c>
      <c r="O63" s="112">
        <f t="shared" si="1"/>
        <v>0</v>
      </c>
      <c r="P63">
        <v>40.5</v>
      </c>
      <c r="Q63">
        <v>23.84</v>
      </c>
      <c r="R63">
        <v>8.67</v>
      </c>
      <c r="S63">
        <v>42.99</v>
      </c>
      <c r="T63">
        <v>30</v>
      </c>
      <c r="U63" s="114">
        <f t="shared" si="2"/>
        <v>146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146</v>
      </c>
      <c r="E64">
        <f>PPCL!N64</f>
        <v>0</v>
      </c>
      <c r="F64">
        <f t="shared" si="4"/>
        <v>265</v>
      </c>
      <c r="G64">
        <f t="shared" si="5"/>
        <v>146</v>
      </c>
      <c r="H64" s="112"/>
      <c r="I64">
        <f>BRPL_EOD!AE64+BRPL_EOD!AF64</f>
        <v>40.5</v>
      </c>
      <c r="J64">
        <f>BYPL_EOD!AE64+BYPL_EOD!AF64</f>
        <v>23.84</v>
      </c>
      <c r="K64">
        <f>MES_EOD!AE64+MES_EOD!AF64</f>
        <v>8.67</v>
      </c>
      <c r="L64">
        <f>NDMC_EOD!AE64+NDMC_EOD!AF64</f>
        <v>42.99</v>
      </c>
      <c r="M64">
        <f>TPDDL_EOD!AE64+TPDDL_EOD!AF64</f>
        <v>30</v>
      </c>
      <c r="N64">
        <f t="shared" si="0"/>
        <v>146</v>
      </c>
      <c r="O64" s="112">
        <f t="shared" si="1"/>
        <v>0</v>
      </c>
      <c r="P64">
        <v>40.5</v>
      </c>
      <c r="Q64">
        <v>23.84</v>
      </c>
      <c r="R64">
        <v>8.67</v>
      </c>
      <c r="S64">
        <v>42.99</v>
      </c>
      <c r="T64">
        <v>30</v>
      </c>
      <c r="U64" s="114">
        <f t="shared" si="2"/>
        <v>146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146</v>
      </c>
      <c r="E65">
        <f>PPCL!N65</f>
        <v>0</v>
      </c>
      <c r="F65">
        <f t="shared" si="4"/>
        <v>265</v>
      </c>
      <c r="G65">
        <f t="shared" si="5"/>
        <v>146</v>
      </c>
      <c r="H65" s="112"/>
      <c r="I65">
        <f>BRPL_EOD!AE65+BRPL_EOD!AF65</f>
        <v>40.5</v>
      </c>
      <c r="J65">
        <f>BYPL_EOD!AE65+BYPL_EOD!AF65</f>
        <v>23.84</v>
      </c>
      <c r="K65">
        <f>MES_EOD!AE65+MES_EOD!AF65</f>
        <v>8.67</v>
      </c>
      <c r="L65">
        <f>NDMC_EOD!AE65+NDMC_EOD!AF65</f>
        <v>42.99</v>
      </c>
      <c r="M65">
        <f>TPDDL_EOD!AE65+TPDDL_EOD!AF65</f>
        <v>30</v>
      </c>
      <c r="N65">
        <f t="shared" si="0"/>
        <v>146</v>
      </c>
      <c r="O65" s="112">
        <f t="shared" si="1"/>
        <v>0</v>
      </c>
      <c r="P65">
        <v>40.5</v>
      </c>
      <c r="Q65">
        <v>23.84</v>
      </c>
      <c r="R65">
        <v>8.67</v>
      </c>
      <c r="S65">
        <v>42.99</v>
      </c>
      <c r="T65">
        <v>30</v>
      </c>
      <c r="U65" s="114">
        <f t="shared" si="2"/>
        <v>146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146</v>
      </c>
      <c r="E66">
        <f>PPCL!N66</f>
        <v>0</v>
      </c>
      <c r="F66">
        <f t="shared" si="4"/>
        <v>265</v>
      </c>
      <c r="G66">
        <f t="shared" si="5"/>
        <v>146</v>
      </c>
      <c r="H66" s="112"/>
      <c r="I66">
        <f>BRPL_EOD!AE66+BRPL_EOD!AF66</f>
        <v>40.5</v>
      </c>
      <c r="J66">
        <f>BYPL_EOD!AE66+BYPL_EOD!AF66</f>
        <v>23.84</v>
      </c>
      <c r="K66">
        <f>MES_EOD!AE66+MES_EOD!AF66</f>
        <v>8.67</v>
      </c>
      <c r="L66">
        <f>NDMC_EOD!AE66+NDMC_EOD!AF66</f>
        <v>42.99</v>
      </c>
      <c r="M66">
        <f>TPDDL_EOD!AE66+TPDDL_EOD!AF66</f>
        <v>30</v>
      </c>
      <c r="N66">
        <f t="shared" si="0"/>
        <v>146</v>
      </c>
      <c r="O66" s="112">
        <f t="shared" si="1"/>
        <v>0</v>
      </c>
      <c r="P66">
        <v>40.5</v>
      </c>
      <c r="Q66">
        <v>23.84</v>
      </c>
      <c r="R66">
        <v>8.67</v>
      </c>
      <c r="S66">
        <v>42.99</v>
      </c>
      <c r="T66">
        <v>30</v>
      </c>
      <c r="U66" s="114">
        <f t="shared" si="2"/>
        <v>146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146</v>
      </c>
      <c r="E67">
        <f>PPCL!N67</f>
        <v>0</v>
      </c>
      <c r="F67">
        <f t="shared" si="4"/>
        <v>265</v>
      </c>
      <c r="G67">
        <f t="shared" si="5"/>
        <v>146</v>
      </c>
      <c r="H67" s="112"/>
      <c r="I67">
        <f>BRPL_EOD!AE67+BRPL_EOD!AF67</f>
        <v>40.5</v>
      </c>
      <c r="J67">
        <f>BYPL_EOD!AE67+BYPL_EOD!AF67</f>
        <v>23.84</v>
      </c>
      <c r="K67">
        <f>MES_EOD!AE67+MES_EOD!AF67</f>
        <v>8.67</v>
      </c>
      <c r="L67">
        <f>NDMC_EOD!AE67+NDMC_EOD!AF67</f>
        <v>42.99</v>
      </c>
      <c r="M67">
        <f>TPDDL_EOD!AE67+TPDDL_EOD!AF67</f>
        <v>30</v>
      </c>
      <c r="N67">
        <f t="shared" ref="N67:N98" si="6">SUM(I67:M67)</f>
        <v>146</v>
      </c>
      <c r="O67" s="112">
        <f t="shared" ref="O67:O98" si="7">G67-N67</f>
        <v>0</v>
      </c>
      <c r="P67">
        <v>40.5</v>
      </c>
      <c r="Q67">
        <v>23.84</v>
      </c>
      <c r="R67">
        <v>8.67</v>
      </c>
      <c r="S67">
        <v>42.99</v>
      </c>
      <c r="T67">
        <v>30</v>
      </c>
      <c r="U67" s="114">
        <f t="shared" ref="U67:U98" si="8">SUM(P67:T67)</f>
        <v>146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146</v>
      </c>
      <c r="E68">
        <f>PPCL!N68</f>
        <v>0</v>
      </c>
      <c r="F68">
        <f t="shared" ref="F68:F98" si="10">B68+C68</f>
        <v>265</v>
      </c>
      <c r="G68">
        <f t="shared" ref="G68:G98" si="11">D68+E68</f>
        <v>146</v>
      </c>
      <c r="H68" s="112"/>
      <c r="I68">
        <f>BRPL_EOD!AE68+BRPL_EOD!AF68</f>
        <v>40.5</v>
      </c>
      <c r="J68">
        <f>BYPL_EOD!AE68+BYPL_EOD!AF68</f>
        <v>23.84</v>
      </c>
      <c r="K68">
        <f>MES_EOD!AE68+MES_EOD!AF68</f>
        <v>8.67</v>
      </c>
      <c r="L68">
        <f>NDMC_EOD!AE68+NDMC_EOD!AF68</f>
        <v>42.99</v>
      </c>
      <c r="M68">
        <f>TPDDL_EOD!AE68+TPDDL_EOD!AF68</f>
        <v>30</v>
      </c>
      <c r="N68">
        <f t="shared" si="6"/>
        <v>146</v>
      </c>
      <c r="O68" s="112">
        <f t="shared" si="7"/>
        <v>0</v>
      </c>
      <c r="P68">
        <v>40.5</v>
      </c>
      <c r="Q68">
        <v>23.84</v>
      </c>
      <c r="R68">
        <v>8.67</v>
      </c>
      <c r="S68">
        <v>42.99</v>
      </c>
      <c r="T68">
        <v>30</v>
      </c>
      <c r="U68" s="114">
        <f t="shared" si="8"/>
        <v>146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146</v>
      </c>
      <c r="E69">
        <f>PPCL!N69</f>
        <v>0</v>
      </c>
      <c r="F69">
        <f t="shared" si="10"/>
        <v>265</v>
      </c>
      <c r="G69">
        <f t="shared" si="11"/>
        <v>146</v>
      </c>
      <c r="H69" s="112"/>
      <c r="I69">
        <f>BRPL_EOD!AE69+BRPL_EOD!AF69</f>
        <v>40.5</v>
      </c>
      <c r="J69">
        <f>BYPL_EOD!AE69+BYPL_EOD!AF69</f>
        <v>23.84</v>
      </c>
      <c r="K69">
        <f>MES_EOD!AE69+MES_EOD!AF69</f>
        <v>8.67</v>
      </c>
      <c r="L69">
        <f>NDMC_EOD!AE69+NDMC_EOD!AF69</f>
        <v>42.99</v>
      </c>
      <c r="M69">
        <f>TPDDL_EOD!AE69+TPDDL_EOD!AF69</f>
        <v>30</v>
      </c>
      <c r="N69">
        <f t="shared" si="6"/>
        <v>146</v>
      </c>
      <c r="O69" s="112">
        <f t="shared" si="7"/>
        <v>0</v>
      </c>
      <c r="P69">
        <v>40.5</v>
      </c>
      <c r="Q69">
        <v>23.84</v>
      </c>
      <c r="R69">
        <v>8.67</v>
      </c>
      <c r="S69">
        <v>42.99</v>
      </c>
      <c r="T69">
        <v>30</v>
      </c>
      <c r="U69" s="114">
        <f t="shared" si="8"/>
        <v>146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146</v>
      </c>
      <c r="E70">
        <f>PPCL!N70</f>
        <v>0</v>
      </c>
      <c r="F70">
        <f t="shared" si="10"/>
        <v>265</v>
      </c>
      <c r="G70">
        <f t="shared" si="11"/>
        <v>146</v>
      </c>
      <c r="H70" s="112"/>
      <c r="I70">
        <f>BRPL_EOD!AE70+BRPL_EOD!AF70</f>
        <v>40.5</v>
      </c>
      <c r="J70">
        <f>BYPL_EOD!AE70+BYPL_EOD!AF70</f>
        <v>23.84</v>
      </c>
      <c r="K70">
        <f>MES_EOD!AE70+MES_EOD!AF70</f>
        <v>8.67</v>
      </c>
      <c r="L70">
        <f>NDMC_EOD!AE70+NDMC_EOD!AF70</f>
        <v>42.99</v>
      </c>
      <c r="M70">
        <f>TPDDL_EOD!AE70+TPDDL_EOD!AF70</f>
        <v>30</v>
      </c>
      <c r="N70">
        <f t="shared" si="6"/>
        <v>146</v>
      </c>
      <c r="O70" s="112">
        <f t="shared" si="7"/>
        <v>0</v>
      </c>
      <c r="P70">
        <v>40.5</v>
      </c>
      <c r="Q70">
        <v>23.84</v>
      </c>
      <c r="R70">
        <v>8.67</v>
      </c>
      <c r="S70">
        <v>42.99</v>
      </c>
      <c r="T70">
        <v>30</v>
      </c>
      <c r="U70" s="114">
        <f t="shared" si="8"/>
        <v>146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146</v>
      </c>
      <c r="E71">
        <f>PPCL!N71</f>
        <v>0</v>
      </c>
      <c r="F71">
        <f t="shared" si="10"/>
        <v>265</v>
      </c>
      <c r="G71">
        <f t="shared" si="11"/>
        <v>146</v>
      </c>
      <c r="H71" s="112"/>
      <c r="I71">
        <f>BRPL_EOD!AE71+BRPL_EOD!AF71</f>
        <v>40.5</v>
      </c>
      <c r="J71">
        <f>BYPL_EOD!AE71+BYPL_EOD!AF71</f>
        <v>23.84</v>
      </c>
      <c r="K71">
        <f>MES_EOD!AE71+MES_EOD!AF71</f>
        <v>8.67</v>
      </c>
      <c r="L71">
        <f>NDMC_EOD!AE71+NDMC_EOD!AF71</f>
        <v>42.99</v>
      </c>
      <c r="M71">
        <f>TPDDL_EOD!AE71+TPDDL_EOD!AF71</f>
        <v>30</v>
      </c>
      <c r="N71">
        <f t="shared" si="6"/>
        <v>146</v>
      </c>
      <c r="O71" s="112">
        <f t="shared" si="7"/>
        <v>0</v>
      </c>
      <c r="P71">
        <v>40.5</v>
      </c>
      <c r="Q71">
        <v>23.84</v>
      </c>
      <c r="R71">
        <v>8.67</v>
      </c>
      <c r="S71">
        <v>42.99</v>
      </c>
      <c r="T71">
        <v>30</v>
      </c>
      <c r="U71" s="114">
        <f t="shared" si="8"/>
        <v>146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265</v>
      </c>
      <c r="G72">
        <f t="shared" si="11"/>
        <v>150</v>
      </c>
      <c r="H72" s="112"/>
      <c r="I72">
        <f>BRPL_EOD!AE72+BRPL_EOD!AF72</f>
        <v>42.2</v>
      </c>
      <c r="J72">
        <f>BYPL_EOD!AE72+BYPL_EOD!AF72</f>
        <v>23.97</v>
      </c>
      <c r="K72">
        <f>MES_EOD!AE72+MES_EOD!AF72</f>
        <v>9.0399999999999991</v>
      </c>
      <c r="L72">
        <f>NDMC_EOD!AE72+NDMC_EOD!AF72</f>
        <v>44.79</v>
      </c>
      <c r="M72">
        <f>TPDDL_EOD!AE72+TPDDL_EOD!AF72</f>
        <v>30</v>
      </c>
      <c r="N72">
        <f t="shared" si="6"/>
        <v>150</v>
      </c>
      <c r="O72" s="112">
        <f t="shared" si="7"/>
        <v>0</v>
      </c>
      <c r="P72">
        <v>42.2</v>
      </c>
      <c r="Q72">
        <v>23.97</v>
      </c>
      <c r="R72">
        <v>9.0399999999999991</v>
      </c>
      <c r="S72">
        <v>44.79</v>
      </c>
      <c r="T72">
        <v>30</v>
      </c>
      <c r="U72" s="114">
        <f t="shared" si="8"/>
        <v>150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265</v>
      </c>
      <c r="G73">
        <f t="shared" si="11"/>
        <v>150</v>
      </c>
      <c r="H73" s="112"/>
      <c r="I73">
        <f>BRPL_EOD!AE73+BRPL_EOD!AF73</f>
        <v>42.2</v>
      </c>
      <c r="J73">
        <f>BYPL_EOD!AE73+BYPL_EOD!AF73</f>
        <v>23.97</v>
      </c>
      <c r="K73">
        <f>MES_EOD!AE73+MES_EOD!AF73</f>
        <v>9.0399999999999991</v>
      </c>
      <c r="L73">
        <f>NDMC_EOD!AE73+NDMC_EOD!AF73</f>
        <v>44.79</v>
      </c>
      <c r="M73">
        <f>TPDDL_EOD!AE73+TPDDL_EOD!AF73</f>
        <v>30</v>
      </c>
      <c r="N73">
        <f t="shared" si="6"/>
        <v>150</v>
      </c>
      <c r="O73" s="112">
        <f t="shared" si="7"/>
        <v>0</v>
      </c>
      <c r="P73">
        <v>42.2</v>
      </c>
      <c r="Q73">
        <v>23.97</v>
      </c>
      <c r="R73">
        <v>9.0399999999999991</v>
      </c>
      <c r="S73">
        <v>44.79</v>
      </c>
      <c r="T73">
        <v>30</v>
      </c>
      <c r="U73" s="114">
        <f t="shared" si="8"/>
        <v>150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265</v>
      </c>
      <c r="G74">
        <f t="shared" si="11"/>
        <v>150</v>
      </c>
      <c r="H74" s="112"/>
      <c r="I74">
        <f>BRPL_EOD!AE74+BRPL_EOD!AF74</f>
        <v>42.2</v>
      </c>
      <c r="J74">
        <f>BYPL_EOD!AE74+BYPL_EOD!AF74</f>
        <v>23.97</v>
      </c>
      <c r="K74">
        <f>MES_EOD!AE74+MES_EOD!AF74</f>
        <v>9.0399999999999991</v>
      </c>
      <c r="L74">
        <f>NDMC_EOD!AE74+NDMC_EOD!AF74</f>
        <v>44.79</v>
      </c>
      <c r="M74">
        <f>TPDDL_EOD!AE74+TPDDL_EOD!AF74</f>
        <v>30</v>
      </c>
      <c r="N74">
        <f t="shared" si="6"/>
        <v>150</v>
      </c>
      <c r="O74" s="112">
        <f t="shared" si="7"/>
        <v>0</v>
      </c>
      <c r="P74">
        <v>42.2</v>
      </c>
      <c r="Q74">
        <v>23.97</v>
      </c>
      <c r="R74">
        <v>9.0399999999999991</v>
      </c>
      <c r="S74">
        <v>44.79</v>
      </c>
      <c r="T74">
        <v>30</v>
      </c>
      <c r="U74" s="114">
        <f t="shared" si="8"/>
        <v>150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152</v>
      </c>
      <c r="E75">
        <f>PPCL!N75</f>
        <v>0</v>
      </c>
      <c r="F75">
        <f t="shared" si="10"/>
        <v>265</v>
      </c>
      <c r="G75">
        <f t="shared" si="11"/>
        <v>152</v>
      </c>
      <c r="H75" s="112"/>
      <c r="I75">
        <f>BRPL_EOD!AE75+BRPL_EOD!AF75</f>
        <v>42.9</v>
      </c>
      <c r="J75">
        <f>BYPL_EOD!AE75+BYPL_EOD!AF75</f>
        <v>24.37</v>
      </c>
      <c r="K75">
        <f>MES_EOD!AE75+MES_EOD!AF75</f>
        <v>9.19</v>
      </c>
      <c r="L75">
        <f>NDMC_EOD!AE75+NDMC_EOD!AF75</f>
        <v>45.54</v>
      </c>
      <c r="M75">
        <f>TPDDL_EOD!AE75+TPDDL_EOD!AF75</f>
        <v>30</v>
      </c>
      <c r="N75">
        <f t="shared" si="6"/>
        <v>152</v>
      </c>
      <c r="O75" s="112">
        <f t="shared" si="7"/>
        <v>0</v>
      </c>
      <c r="P75">
        <v>42.9</v>
      </c>
      <c r="Q75">
        <v>24.37</v>
      </c>
      <c r="R75">
        <v>9.19</v>
      </c>
      <c r="S75">
        <v>45.54</v>
      </c>
      <c r="T75">
        <v>30</v>
      </c>
      <c r="U75" s="114">
        <f t="shared" si="8"/>
        <v>152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152</v>
      </c>
      <c r="E76">
        <f>PPCL!N76</f>
        <v>0</v>
      </c>
      <c r="F76">
        <f t="shared" si="10"/>
        <v>265</v>
      </c>
      <c r="G76">
        <f t="shared" si="11"/>
        <v>152</v>
      </c>
      <c r="H76" s="112"/>
      <c r="I76">
        <f>BRPL_EOD!AE76+BRPL_EOD!AF76</f>
        <v>42.9</v>
      </c>
      <c r="J76">
        <f>BYPL_EOD!AE76+BYPL_EOD!AF76</f>
        <v>24.37</v>
      </c>
      <c r="K76">
        <f>MES_EOD!AE76+MES_EOD!AF76</f>
        <v>9.19</v>
      </c>
      <c r="L76">
        <f>NDMC_EOD!AE76+NDMC_EOD!AF76</f>
        <v>45.54</v>
      </c>
      <c r="M76">
        <f>TPDDL_EOD!AE76+TPDDL_EOD!AF76</f>
        <v>30</v>
      </c>
      <c r="N76">
        <f t="shared" si="6"/>
        <v>152</v>
      </c>
      <c r="O76" s="112">
        <f t="shared" si="7"/>
        <v>0</v>
      </c>
      <c r="P76">
        <v>42.9</v>
      </c>
      <c r="Q76">
        <v>24.37</v>
      </c>
      <c r="R76">
        <v>9.19</v>
      </c>
      <c r="S76">
        <v>45.54</v>
      </c>
      <c r="T76">
        <v>30</v>
      </c>
      <c r="U76" s="114">
        <f t="shared" si="8"/>
        <v>152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152</v>
      </c>
      <c r="E77">
        <f>PPCL!N77</f>
        <v>0</v>
      </c>
      <c r="F77">
        <f t="shared" si="10"/>
        <v>265</v>
      </c>
      <c r="G77">
        <f t="shared" si="11"/>
        <v>152</v>
      </c>
      <c r="H77" s="112"/>
      <c r="I77">
        <f>BRPL_EOD!AE77+BRPL_EOD!AF77</f>
        <v>42.9</v>
      </c>
      <c r="J77">
        <f>BYPL_EOD!AE77+BYPL_EOD!AF77</f>
        <v>24.37</v>
      </c>
      <c r="K77">
        <f>MES_EOD!AE77+MES_EOD!AF77</f>
        <v>9.19</v>
      </c>
      <c r="L77">
        <f>NDMC_EOD!AE77+NDMC_EOD!AF77</f>
        <v>45.54</v>
      </c>
      <c r="M77">
        <f>TPDDL_EOD!AE77+TPDDL_EOD!AF77</f>
        <v>30</v>
      </c>
      <c r="N77">
        <f t="shared" si="6"/>
        <v>152</v>
      </c>
      <c r="O77" s="112">
        <f t="shared" si="7"/>
        <v>0</v>
      </c>
      <c r="P77">
        <v>42.9</v>
      </c>
      <c r="Q77">
        <v>24.37</v>
      </c>
      <c r="R77">
        <v>9.19</v>
      </c>
      <c r="S77">
        <v>45.54</v>
      </c>
      <c r="T77">
        <v>30</v>
      </c>
      <c r="U77" s="114">
        <f t="shared" si="8"/>
        <v>152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152</v>
      </c>
      <c r="E78">
        <f>PPCL!N78</f>
        <v>0</v>
      </c>
      <c r="F78">
        <f t="shared" si="10"/>
        <v>265</v>
      </c>
      <c r="G78">
        <f t="shared" si="11"/>
        <v>152</v>
      </c>
      <c r="H78" s="112"/>
      <c r="I78">
        <f>BRPL_EOD!AE78+BRPL_EOD!AF78</f>
        <v>42.9</v>
      </c>
      <c r="J78">
        <f>BYPL_EOD!AE78+BYPL_EOD!AF78</f>
        <v>24.37</v>
      </c>
      <c r="K78">
        <f>MES_EOD!AE78+MES_EOD!AF78</f>
        <v>9.19</v>
      </c>
      <c r="L78">
        <f>NDMC_EOD!AE78+NDMC_EOD!AF78</f>
        <v>45.54</v>
      </c>
      <c r="M78">
        <f>TPDDL_EOD!AE78+TPDDL_EOD!AF78</f>
        <v>30</v>
      </c>
      <c r="N78">
        <f t="shared" si="6"/>
        <v>152</v>
      </c>
      <c r="O78" s="112">
        <f t="shared" si="7"/>
        <v>0</v>
      </c>
      <c r="P78">
        <v>42.9</v>
      </c>
      <c r="Q78">
        <v>24.37</v>
      </c>
      <c r="R78">
        <v>9.19</v>
      </c>
      <c r="S78">
        <v>45.54</v>
      </c>
      <c r="T78">
        <v>30</v>
      </c>
      <c r="U78" s="114">
        <f t="shared" si="8"/>
        <v>152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265</v>
      </c>
      <c r="G79">
        <f t="shared" si="11"/>
        <v>152</v>
      </c>
      <c r="H79" s="112"/>
      <c r="I79">
        <f>BRPL_EOD!AE79+BRPL_EOD!AF79</f>
        <v>42.9</v>
      </c>
      <c r="J79">
        <f>BYPL_EOD!AE79+BYPL_EOD!AF79</f>
        <v>24.37</v>
      </c>
      <c r="K79">
        <f>MES_EOD!AE79+MES_EOD!AF79</f>
        <v>9.19</v>
      </c>
      <c r="L79">
        <f>NDMC_EOD!AE79+NDMC_EOD!AF79</f>
        <v>45.54</v>
      </c>
      <c r="M79">
        <f>TPDDL_EOD!AE79+TPDDL_EOD!AF79</f>
        <v>30</v>
      </c>
      <c r="N79">
        <f t="shared" si="6"/>
        <v>152</v>
      </c>
      <c r="O79" s="112">
        <f t="shared" si="7"/>
        <v>0</v>
      </c>
      <c r="P79">
        <v>42.9</v>
      </c>
      <c r="Q79">
        <v>24.37</v>
      </c>
      <c r="R79">
        <v>9.19</v>
      </c>
      <c r="S79">
        <v>45.54</v>
      </c>
      <c r="T79">
        <v>30</v>
      </c>
      <c r="U79" s="114">
        <f t="shared" si="8"/>
        <v>152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265</v>
      </c>
      <c r="G80">
        <f t="shared" si="11"/>
        <v>152</v>
      </c>
      <c r="H80" s="112"/>
      <c r="I80">
        <f>BRPL_EOD!AE80+BRPL_EOD!AF80</f>
        <v>42.9</v>
      </c>
      <c r="J80">
        <f>BYPL_EOD!AE80+BYPL_EOD!AF80</f>
        <v>24.37</v>
      </c>
      <c r="K80">
        <f>MES_EOD!AE80+MES_EOD!AF80</f>
        <v>9.19</v>
      </c>
      <c r="L80">
        <f>NDMC_EOD!AE80+NDMC_EOD!AF80</f>
        <v>45.54</v>
      </c>
      <c r="M80">
        <f>TPDDL_EOD!AE80+TPDDL_EOD!AF80</f>
        <v>30</v>
      </c>
      <c r="N80">
        <f t="shared" si="6"/>
        <v>152</v>
      </c>
      <c r="O80" s="112">
        <f t="shared" si="7"/>
        <v>0</v>
      </c>
      <c r="P80">
        <v>42.9</v>
      </c>
      <c r="Q80">
        <v>24.37</v>
      </c>
      <c r="R80">
        <v>9.19</v>
      </c>
      <c r="S80">
        <v>45.54</v>
      </c>
      <c r="T80">
        <v>30</v>
      </c>
      <c r="U80" s="114">
        <f t="shared" si="8"/>
        <v>152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265</v>
      </c>
      <c r="G81">
        <f t="shared" si="11"/>
        <v>152</v>
      </c>
      <c r="H81" s="112"/>
      <c r="I81">
        <f>BRPL_EOD!AE81+BRPL_EOD!AF81</f>
        <v>42.9</v>
      </c>
      <c r="J81">
        <f>BYPL_EOD!AE81+BYPL_EOD!AF81</f>
        <v>24.37</v>
      </c>
      <c r="K81">
        <f>MES_EOD!AE81+MES_EOD!AF81</f>
        <v>9.19</v>
      </c>
      <c r="L81">
        <f>NDMC_EOD!AE81+NDMC_EOD!AF81</f>
        <v>45.54</v>
      </c>
      <c r="M81">
        <f>TPDDL_EOD!AE81+TPDDL_EOD!AF81</f>
        <v>30</v>
      </c>
      <c r="N81">
        <f t="shared" si="6"/>
        <v>152</v>
      </c>
      <c r="O81" s="112">
        <f t="shared" si="7"/>
        <v>0</v>
      </c>
      <c r="P81">
        <v>42.9</v>
      </c>
      <c r="Q81">
        <v>24.37</v>
      </c>
      <c r="R81">
        <v>9.19</v>
      </c>
      <c r="S81">
        <v>45.54</v>
      </c>
      <c r="T81">
        <v>30</v>
      </c>
      <c r="U81" s="114">
        <f t="shared" si="8"/>
        <v>152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151</v>
      </c>
      <c r="E82">
        <f>PPCL!N82</f>
        <v>0</v>
      </c>
      <c r="F82">
        <f t="shared" si="10"/>
        <v>265</v>
      </c>
      <c r="G82">
        <f t="shared" si="11"/>
        <v>151</v>
      </c>
      <c r="H82" s="112"/>
      <c r="I82">
        <f>BRPL_EOD!AE82+BRPL_EOD!AF82</f>
        <v>42.55</v>
      </c>
      <c r="J82">
        <f>BYPL_EOD!AE82+BYPL_EOD!AF82</f>
        <v>24.17</v>
      </c>
      <c r="K82">
        <f>MES_EOD!AE82+MES_EOD!AF82</f>
        <v>9.11</v>
      </c>
      <c r="L82">
        <f>NDMC_EOD!AE82+NDMC_EOD!AF82</f>
        <v>45.17</v>
      </c>
      <c r="M82">
        <f>TPDDL_EOD!AE82+TPDDL_EOD!AF82</f>
        <v>30</v>
      </c>
      <c r="N82">
        <f t="shared" si="6"/>
        <v>151</v>
      </c>
      <c r="O82" s="112">
        <f t="shared" si="7"/>
        <v>0</v>
      </c>
      <c r="P82">
        <v>42.55</v>
      </c>
      <c r="Q82">
        <v>24.17</v>
      </c>
      <c r="R82">
        <v>9.11</v>
      </c>
      <c r="S82">
        <v>45.17</v>
      </c>
      <c r="T82">
        <v>30</v>
      </c>
      <c r="U82" s="114">
        <f t="shared" si="8"/>
        <v>151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151</v>
      </c>
      <c r="E83">
        <f>PPCL!N83</f>
        <v>0</v>
      </c>
      <c r="F83">
        <f t="shared" si="10"/>
        <v>265</v>
      </c>
      <c r="G83">
        <f t="shared" si="11"/>
        <v>151</v>
      </c>
      <c r="H83" s="112"/>
      <c r="I83">
        <f>BRPL_EOD!AE83+BRPL_EOD!AF83</f>
        <v>42.55</v>
      </c>
      <c r="J83">
        <f>BYPL_EOD!AE83+BYPL_EOD!AF83</f>
        <v>24.17</v>
      </c>
      <c r="K83">
        <f>MES_EOD!AE83+MES_EOD!AF83</f>
        <v>9.11</v>
      </c>
      <c r="L83">
        <f>NDMC_EOD!AE83+NDMC_EOD!AF83</f>
        <v>45.17</v>
      </c>
      <c r="M83">
        <f>TPDDL_EOD!AE83+TPDDL_EOD!AF83</f>
        <v>30</v>
      </c>
      <c r="N83">
        <f t="shared" si="6"/>
        <v>151</v>
      </c>
      <c r="O83" s="112">
        <f t="shared" si="7"/>
        <v>0</v>
      </c>
      <c r="P83">
        <v>42.55</v>
      </c>
      <c r="Q83">
        <v>24.17</v>
      </c>
      <c r="R83">
        <v>9.11</v>
      </c>
      <c r="S83">
        <v>45.17</v>
      </c>
      <c r="T83">
        <v>30</v>
      </c>
      <c r="U83" s="114">
        <f t="shared" si="8"/>
        <v>151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151</v>
      </c>
      <c r="E84">
        <f>PPCL!N84</f>
        <v>0</v>
      </c>
      <c r="F84">
        <f t="shared" si="10"/>
        <v>265</v>
      </c>
      <c r="G84">
        <f t="shared" si="11"/>
        <v>151</v>
      </c>
      <c r="H84" s="112"/>
      <c r="I84">
        <f>BRPL_EOD!AE84+BRPL_EOD!AF84</f>
        <v>42.55</v>
      </c>
      <c r="J84">
        <f>BYPL_EOD!AE84+BYPL_EOD!AF84</f>
        <v>24.17</v>
      </c>
      <c r="K84">
        <f>MES_EOD!AE84+MES_EOD!AF84</f>
        <v>9.11</v>
      </c>
      <c r="L84">
        <f>NDMC_EOD!AE84+NDMC_EOD!AF84</f>
        <v>45.17</v>
      </c>
      <c r="M84">
        <f>TPDDL_EOD!AE84+TPDDL_EOD!AF84</f>
        <v>30</v>
      </c>
      <c r="N84">
        <f t="shared" si="6"/>
        <v>151</v>
      </c>
      <c r="O84" s="112">
        <f t="shared" si="7"/>
        <v>0</v>
      </c>
      <c r="P84">
        <v>42.55</v>
      </c>
      <c r="Q84">
        <v>24.17</v>
      </c>
      <c r="R84">
        <v>9.11</v>
      </c>
      <c r="S84">
        <v>45.17</v>
      </c>
      <c r="T84">
        <v>30</v>
      </c>
      <c r="U84" s="114">
        <f t="shared" si="8"/>
        <v>151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152</v>
      </c>
      <c r="E85">
        <f>PPCL!N85</f>
        <v>0</v>
      </c>
      <c r="F85">
        <f t="shared" si="10"/>
        <v>265</v>
      </c>
      <c r="G85">
        <f t="shared" si="11"/>
        <v>152</v>
      </c>
      <c r="H85" s="112"/>
      <c r="I85">
        <f>BRPL_EOD!AE85+BRPL_EOD!AF85</f>
        <v>42.9</v>
      </c>
      <c r="J85">
        <f>BYPL_EOD!AE85+BYPL_EOD!AF85</f>
        <v>24.37</v>
      </c>
      <c r="K85">
        <f>MES_EOD!AE85+MES_EOD!AF85</f>
        <v>9.19</v>
      </c>
      <c r="L85">
        <f>NDMC_EOD!AE85+NDMC_EOD!AF85</f>
        <v>45.54</v>
      </c>
      <c r="M85">
        <f>TPDDL_EOD!AE85+TPDDL_EOD!AF85</f>
        <v>30</v>
      </c>
      <c r="N85">
        <f t="shared" si="6"/>
        <v>152</v>
      </c>
      <c r="O85" s="112">
        <f t="shared" si="7"/>
        <v>0</v>
      </c>
      <c r="P85">
        <v>42.9</v>
      </c>
      <c r="Q85">
        <v>24.37</v>
      </c>
      <c r="R85">
        <v>9.19</v>
      </c>
      <c r="S85">
        <v>45.54</v>
      </c>
      <c r="T85">
        <v>30</v>
      </c>
      <c r="U85" s="114">
        <f t="shared" si="8"/>
        <v>152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265</v>
      </c>
      <c r="G86">
        <f t="shared" si="11"/>
        <v>152</v>
      </c>
      <c r="H86" s="112"/>
      <c r="I86">
        <f>BRPL_EOD!AE86+BRPL_EOD!AF86</f>
        <v>42.9</v>
      </c>
      <c r="J86">
        <f>BYPL_EOD!AE86+BYPL_EOD!AF86</f>
        <v>24.37</v>
      </c>
      <c r="K86">
        <f>MES_EOD!AE86+MES_EOD!AF86</f>
        <v>9.19</v>
      </c>
      <c r="L86">
        <f>NDMC_EOD!AE86+NDMC_EOD!AF86</f>
        <v>45.54</v>
      </c>
      <c r="M86">
        <f>TPDDL_EOD!AE86+TPDDL_EOD!AF86</f>
        <v>30</v>
      </c>
      <c r="N86">
        <f t="shared" si="6"/>
        <v>152</v>
      </c>
      <c r="O86" s="112">
        <f t="shared" si="7"/>
        <v>0</v>
      </c>
      <c r="P86">
        <v>42.9</v>
      </c>
      <c r="Q86">
        <v>24.37</v>
      </c>
      <c r="R86">
        <v>9.19</v>
      </c>
      <c r="S86">
        <v>45.54</v>
      </c>
      <c r="T86">
        <v>30</v>
      </c>
      <c r="U86" s="114">
        <f t="shared" si="8"/>
        <v>152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152</v>
      </c>
      <c r="E87">
        <f>PPCL!N87</f>
        <v>0</v>
      </c>
      <c r="F87">
        <f t="shared" si="10"/>
        <v>265</v>
      </c>
      <c r="G87">
        <f t="shared" si="11"/>
        <v>152</v>
      </c>
      <c r="H87" s="112"/>
      <c r="I87">
        <f>BRPL_EOD!AE87+BRPL_EOD!AF87</f>
        <v>42.9</v>
      </c>
      <c r="J87">
        <f>BYPL_EOD!AE87+BYPL_EOD!AF87</f>
        <v>24.37</v>
      </c>
      <c r="K87">
        <f>MES_EOD!AE87+MES_EOD!AF87</f>
        <v>9.19</v>
      </c>
      <c r="L87">
        <f>NDMC_EOD!AE87+NDMC_EOD!AF87</f>
        <v>45.54</v>
      </c>
      <c r="M87">
        <f>TPDDL_EOD!AE87+TPDDL_EOD!AF87</f>
        <v>30</v>
      </c>
      <c r="N87">
        <f t="shared" si="6"/>
        <v>152</v>
      </c>
      <c r="O87" s="112">
        <f t="shared" si="7"/>
        <v>0</v>
      </c>
      <c r="P87">
        <v>42.9</v>
      </c>
      <c r="Q87">
        <v>24.37</v>
      </c>
      <c r="R87">
        <v>9.19</v>
      </c>
      <c r="S87">
        <v>45.54</v>
      </c>
      <c r="T87">
        <v>30</v>
      </c>
      <c r="U87" s="114">
        <f t="shared" si="8"/>
        <v>152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152</v>
      </c>
      <c r="E88">
        <f>PPCL!N88</f>
        <v>0</v>
      </c>
      <c r="F88">
        <f t="shared" si="10"/>
        <v>265</v>
      </c>
      <c r="G88">
        <f t="shared" si="11"/>
        <v>152</v>
      </c>
      <c r="H88" s="112"/>
      <c r="I88">
        <f>BRPL_EOD!AE88+BRPL_EOD!AF88</f>
        <v>42.9</v>
      </c>
      <c r="J88">
        <f>BYPL_EOD!AE88+BYPL_EOD!AF88</f>
        <v>24.37</v>
      </c>
      <c r="K88">
        <f>MES_EOD!AE88+MES_EOD!AF88</f>
        <v>9.19</v>
      </c>
      <c r="L88">
        <f>NDMC_EOD!AE88+NDMC_EOD!AF88</f>
        <v>45.54</v>
      </c>
      <c r="M88">
        <f>TPDDL_EOD!AE88+TPDDL_EOD!AF88</f>
        <v>30</v>
      </c>
      <c r="N88">
        <f t="shared" si="6"/>
        <v>152</v>
      </c>
      <c r="O88" s="112">
        <f t="shared" si="7"/>
        <v>0</v>
      </c>
      <c r="P88">
        <v>42.9</v>
      </c>
      <c r="Q88">
        <v>24.37</v>
      </c>
      <c r="R88">
        <v>9.19</v>
      </c>
      <c r="S88">
        <v>45.54</v>
      </c>
      <c r="T88">
        <v>30</v>
      </c>
      <c r="U88" s="114">
        <f t="shared" si="8"/>
        <v>152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152</v>
      </c>
      <c r="E89">
        <f>PPCL!N89</f>
        <v>0</v>
      </c>
      <c r="F89">
        <f t="shared" si="10"/>
        <v>265</v>
      </c>
      <c r="G89">
        <f t="shared" si="11"/>
        <v>152</v>
      </c>
      <c r="H89" s="112"/>
      <c r="I89">
        <f>BRPL_EOD!AE89+BRPL_EOD!AF89</f>
        <v>42.9</v>
      </c>
      <c r="J89">
        <f>BYPL_EOD!AE89+BYPL_EOD!AF89</f>
        <v>24.37</v>
      </c>
      <c r="K89">
        <f>MES_EOD!AE89+MES_EOD!AF89</f>
        <v>9.19</v>
      </c>
      <c r="L89">
        <f>NDMC_EOD!AE89+NDMC_EOD!AF89</f>
        <v>45.54</v>
      </c>
      <c r="M89">
        <f>TPDDL_EOD!AE89+TPDDL_EOD!AF89</f>
        <v>30</v>
      </c>
      <c r="N89">
        <f t="shared" si="6"/>
        <v>152</v>
      </c>
      <c r="O89" s="112">
        <f t="shared" si="7"/>
        <v>0</v>
      </c>
      <c r="P89">
        <v>42.9</v>
      </c>
      <c r="Q89">
        <v>24.37</v>
      </c>
      <c r="R89">
        <v>9.19</v>
      </c>
      <c r="S89">
        <v>45.54</v>
      </c>
      <c r="T89">
        <v>30</v>
      </c>
      <c r="U89" s="114">
        <f t="shared" si="8"/>
        <v>152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152</v>
      </c>
      <c r="E90">
        <f>PPCL!N90</f>
        <v>0</v>
      </c>
      <c r="F90">
        <f t="shared" si="10"/>
        <v>265</v>
      </c>
      <c r="G90">
        <f t="shared" si="11"/>
        <v>152</v>
      </c>
      <c r="H90" s="112"/>
      <c r="I90">
        <f>BRPL_EOD!AE90+BRPL_EOD!AF90</f>
        <v>42.9</v>
      </c>
      <c r="J90">
        <f>BYPL_EOD!AE90+BYPL_EOD!AF90</f>
        <v>24.37</v>
      </c>
      <c r="K90">
        <f>MES_EOD!AE90+MES_EOD!AF90</f>
        <v>9.19</v>
      </c>
      <c r="L90">
        <f>NDMC_EOD!AE90+NDMC_EOD!AF90</f>
        <v>45.54</v>
      </c>
      <c r="M90">
        <f>TPDDL_EOD!AE90+TPDDL_EOD!AF90</f>
        <v>30</v>
      </c>
      <c r="N90">
        <f t="shared" si="6"/>
        <v>152</v>
      </c>
      <c r="O90" s="112">
        <f t="shared" si="7"/>
        <v>0</v>
      </c>
      <c r="P90">
        <v>42.9</v>
      </c>
      <c r="Q90">
        <v>24.37</v>
      </c>
      <c r="R90">
        <v>9.19</v>
      </c>
      <c r="S90">
        <v>45.54</v>
      </c>
      <c r="T90">
        <v>30</v>
      </c>
      <c r="U90" s="114">
        <f t="shared" si="8"/>
        <v>152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265</v>
      </c>
      <c r="G91">
        <f t="shared" si="11"/>
        <v>152</v>
      </c>
      <c r="H91" s="112"/>
      <c r="I91">
        <f>BRPL_EOD!AE91+BRPL_EOD!AF91</f>
        <v>42.9</v>
      </c>
      <c r="J91">
        <f>BYPL_EOD!AE91+BYPL_EOD!AF91</f>
        <v>24.37</v>
      </c>
      <c r="K91">
        <f>MES_EOD!AE91+MES_EOD!AF91</f>
        <v>9.19</v>
      </c>
      <c r="L91">
        <f>NDMC_EOD!AE91+NDMC_EOD!AF91</f>
        <v>45.54</v>
      </c>
      <c r="M91">
        <f>TPDDL_EOD!AE91+TPDDL_EOD!AF91</f>
        <v>30</v>
      </c>
      <c r="N91">
        <f t="shared" si="6"/>
        <v>152</v>
      </c>
      <c r="O91" s="112">
        <f t="shared" si="7"/>
        <v>0</v>
      </c>
      <c r="P91">
        <v>42.9</v>
      </c>
      <c r="Q91">
        <v>24.37</v>
      </c>
      <c r="R91">
        <v>9.19</v>
      </c>
      <c r="S91">
        <v>45.54</v>
      </c>
      <c r="T91">
        <v>30</v>
      </c>
      <c r="U91" s="114">
        <f t="shared" si="8"/>
        <v>152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153</v>
      </c>
      <c r="E92">
        <f>PPCL!N92</f>
        <v>0</v>
      </c>
      <c r="F92">
        <f t="shared" si="10"/>
        <v>265</v>
      </c>
      <c r="G92">
        <f t="shared" si="11"/>
        <v>153</v>
      </c>
      <c r="H92" s="112"/>
      <c r="I92">
        <f>BRPL_EOD!AE92+BRPL_EOD!AF92</f>
        <v>43.25</v>
      </c>
      <c r="J92">
        <f>BYPL_EOD!AE92+BYPL_EOD!AF92</f>
        <v>24.57</v>
      </c>
      <c r="K92">
        <f>MES_EOD!AE92+MES_EOD!AF92</f>
        <v>9.27</v>
      </c>
      <c r="L92">
        <f>NDMC_EOD!AE92+NDMC_EOD!AF92</f>
        <v>45.91</v>
      </c>
      <c r="M92">
        <f>TPDDL_EOD!AE92+TPDDL_EOD!AF92</f>
        <v>30</v>
      </c>
      <c r="N92">
        <f t="shared" si="6"/>
        <v>153</v>
      </c>
      <c r="O92" s="112">
        <f t="shared" si="7"/>
        <v>0</v>
      </c>
      <c r="P92">
        <v>43.25</v>
      </c>
      <c r="Q92">
        <v>24.57</v>
      </c>
      <c r="R92">
        <v>9.27</v>
      </c>
      <c r="S92">
        <v>45.91</v>
      </c>
      <c r="T92">
        <v>30</v>
      </c>
      <c r="U92" s="114">
        <f t="shared" si="8"/>
        <v>153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153</v>
      </c>
      <c r="E93">
        <f>PPCL!N93</f>
        <v>0</v>
      </c>
      <c r="F93">
        <f t="shared" si="10"/>
        <v>265</v>
      </c>
      <c r="G93">
        <f t="shared" si="11"/>
        <v>153</v>
      </c>
      <c r="H93" s="112"/>
      <c r="I93">
        <f>BRPL_EOD!AE93+BRPL_EOD!AF93</f>
        <v>43.25</v>
      </c>
      <c r="J93">
        <f>BYPL_EOD!AE93+BYPL_EOD!AF93</f>
        <v>24.57</v>
      </c>
      <c r="K93">
        <f>MES_EOD!AE93+MES_EOD!AF93</f>
        <v>9.27</v>
      </c>
      <c r="L93">
        <f>NDMC_EOD!AE93+NDMC_EOD!AF93</f>
        <v>45.91</v>
      </c>
      <c r="M93">
        <f>TPDDL_EOD!AE93+TPDDL_EOD!AF93</f>
        <v>30</v>
      </c>
      <c r="N93">
        <f t="shared" si="6"/>
        <v>153</v>
      </c>
      <c r="O93" s="112">
        <f t="shared" si="7"/>
        <v>0</v>
      </c>
      <c r="P93">
        <v>43.25</v>
      </c>
      <c r="Q93">
        <v>24.57</v>
      </c>
      <c r="R93">
        <v>9.27</v>
      </c>
      <c r="S93">
        <v>45.91</v>
      </c>
      <c r="T93">
        <v>30</v>
      </c>
      <c r="U93" s="114">
        <f t="shared" si="8"/>
        <v>153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153</v>
      </c>
      <c r="E94">
        <f>PPCL!N94</f>
        <v>0</v>
      </c>
      <c r="F94">
        <f t="shared" si="10"/>
        <v>265</v>
      </c>
      <c r="G94">
        <f t="shared" si="11"/>
        <v>153</v>
      </c>
      <c r="H94" s="112"/>
      <c r="I94">
        <f>BRPL_EOD!AE94+BRPL_EOD!AF94</f>
        <v>43.25</v>
      </c>
      <c r="J94">
        <f>BYPL_EOD!AE94+BYPL_EOD!AF94</f>
        <v>24.57</v>
      </c>
      <c r="K94">
        <f>MES_EOD!AE94+MES_EOD!AF94</f>
        <v>9.27</v>
      </c>
      <c r="L94">
        <f>NDMC_EOD!AE94+NDMC_EOD!AF94</f>
        <v>45.91</v>
      </c>
      <c r="M94">
        <f>TPDDL_EOD!AE94+TPDDL_EOD!AF94</f>
        <v>30</v>
      </c>
      <c r="N94">
        <f t="shared" si="6"/>
        <v>153</v>
      </c>
      <c r="O94" s="112">
        <f t="shared" si="7"/>
        <v>0</v>
      </c>
      <c r="P94">
        <v>43.25</v>
      </c>
      <c r="Q94">
        <v>24.57</v>
      </c>
      <c r="R94">
        <v>9.27</v>
      </c>
      <c r="S94">
        <v>45.91</v>
      </c>
      <c r="T94">
        <v>30</v>
      </c>
      <c r="U94" s="114">
        <f t="shared" si="8"/>
        <v>153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153</v>
      </c>
      <c r="E95">
        <f>PPCL!N95</f>
        <v>0</v>
      </c>
      <c r="F95">
        <f t="shared" si="10"/>
        <v>265</v>
      </c>
      <c r="G95">
        <f t="shared" si="11"/>
        <v>153</v>
      </c>
      <c r="H95" s="112"/>
      <c r="I95">
        <f>BRPL_EOD!AE95+BRPL_EOD!AF95</f>
        <v>43.25</v>
      </c>
      <c r="J95">
        <f>BYPL_EOD!AE95+BYPL_EOD!AF95</f>
        <v>24.57</v>
      </c>
      <c r="K95">
        <f>MES_EOD!AE95+MES_EOD!AF95</f>
        <v>9.27</v>
      </c>
      <c r="L95">
        <f>NDMC_EOD!AE95+NDMC_EOD!AF95</f>
        <v>45.91</v>
      </c>
      <c r="M95">
        <f>TPDDL_EOD!AE95+TPDDL_EOD!AF95</f>
        <v>30</v>
      </c>
      <c r="N95">
        <f t="shared" si="6"/>
        <v>153</v>
      </c>
      <c r="O95" s="112">
        <f t="shared" si="7"/>
        <v>0</v>
      </c>
      <c r="P95">
        <v>43.25</v>
      </c>
      <c r="Q95">
        <v>24.57</v>
      </c>
      <c r="R95">
        <v>9.27</v>
      </c>
      <c r="S95">
        <v>45.91</v>
      </c>
      <c r="T95">
        <v>30</v>
      </c>
      <c r="U95" s="114">
        <f t="shared" si="8"/>
        <v>153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153</v>
      </c>
      <c r="E96">
        <f>PPCL!N96</f>
        <v>0</v>
      </c>
      <c r="F96">
        <f t="shared" si="10"/>
        <v>265</v>
      </c>
      <c r="G96">
        <f t="shared" si="11"/>
        <v>153</v>
      </c>
      <c r="H96" s="112"/>
      <c r="I96">
        <f>BRPL_EOD!AE96+BRPL_EOD!AF96</f>
        <v>43.25</v>
      </c>
      <c r="J96">
        <f>BYPL_EOD!AE96+BYPL_EOD!AF96</f>
        <v>24.57</v>
      </c>
      <c r="K96">
        <f>MES_EOD!AE96+MES_EOD!AF96</f>
        <v>9.27</v>
      </c>
      <c r="L96">
        <f>NDMC_EOD!AE96+NDMC_EOD!AF96</f>
        <v>45.91</v>
      </c>
      <c r="M96">
        <f>TPDDL_EOD!AE96+TPDDL_EOD!AF96</f>
        <v>30</v>
      </c>
      <c r="N96">
        <f t="shared" si="6"/>
        <v>153</v>
      </c>
      <c r="O96" s="112">
        <f t="shared" si="7"/>
        <v>0</v>
      </c>
      <c r="P96">
        <v>43.25</v>
      </c>
      <c r="Q96">
        <v>24.57</v>
      </c>
      <c r="R96">
        <v>9.27</v>
      </c>
      <c r="S96">
        <v>45.91</v>
      </c>
      <c r="T96">
        <v>30</v>
      </c>
      <c r="U96" s="114">
        <f t="shared" si="8"/>
        <v>153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153</v>
      </c>
      <c r="E97">
        <f>PPCL!N97</f>
        <v>0</v>
      </c>
      <c r="F97">
        <f t="shared" si="10"/>
        <v>265</v>
      </c>
      <c r="G97">
        <f t="shared" si="11"/>
        <v>153</v>
      </c>
      <c r="H97" s="112"/>
      <c r="I97">
        <f>BRPL_EOD!AE97+BRPL_EOD!AF97</f>
        <v>43.25</v>
      </c>
      <c r="J97">
        <f>BYPL_EOD!AE97+BYPL_EOD!AF97</f>
        <v>24.57</v>
      </c>
      <c r="K97">
        <f>MES_EOD!AE97+MES_EOD!AF97</f>
        <v>9.27</v>
      </c>
      <c r="L97">
        <f>NDMC_EOD!AE97+NDMC_EOD!AF97</f>
        <v>45.91</v>
      </c>
      <c r="M97">
        <f>TPDDL_EOD!AE97+TPDDL_EOD!AF97</f>
        <v>30</v>
      </c>
      <c r="N97">
        <f t="shared" si="6"/>
        <v>153</v>
      </c>
      <c r="O97" s="112">
        <f t="shared" si="7"/>
        <v>0</v>
      </c>
      <c r="P97">
        <v>43.25</v>
      </c>
      <c r="Q97">
        <v>24.57</v>
      </c>
      <c r="R97">
        <v>9.27</v>
      </c>
      <c r="S97">
        <v>45.91</v>
      </c>
      <c r="T97">
        <v>30</v>
      </c>
      <c r="U97" s="114">
        <f t="shared" si="8"/>
        <v>153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153</v>
      </c>
      <c r="E98">
        <f>PPCL!N98</f>
        <v>0</v>
      </c>
      <c r="F98">
        <f t="shared" si="10"/>
        <v>265</v>
      </c>
      <c r="G98">
        <f t="shared" si="11"/>
        <v>153</v>
      </c>
      <c r="H98" s="112"/>
      <c r="I98">
        <f>BRPL_EOD!AE98+BRPL_EOD!AF98</f>
        <v>43.25</v>
      </c>
      <c r="J98">
        <f>BYPL_EOD!AE98+BYPL_EOD!AF98</f>
        <v>24.57</v>
      </c>
      <c r="K98">
        <f>MES_EOD!AE98+MES_EOD!AF98</f>
        <v>9.27</v>
      </c>
      <c r="L98">
        <f>NDMC_EOD!AE98+NDMC_EOD!AF98</f>
        <v>45.91</v>
      </c>
      <c r="M98">
        <f>TPDDL_EOD!AE98+TPDDL_EOD!AF98</f>
        <v>30</v>
      </c>
      <c r="N98">
        <f t="shared" si="6"/>
        <v>153</v>
      </c>
      <c r="O98" s="112">
        <f t="shared" si="7"/>
        <v>0</v>
      </c>
      <c r="P98">
        <v>43.25</v>
      </c>
      <c r="Q98">
        <v>24.57</v>
      </c>
      <c r="R98">
        <v>9.27</v>
      </c>
      <c r="S98">
        <v>45.91</v>
      </c>
      <c r="T98">
        <v>30</v>
      </c>
      <c r="U98" s="114">
        <f t="shared" si="8"/>
        <v>153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3.6030000000000002</v>
      </c>
      <c r="E99" s="114">
        <f t="shared" si="12"/>
        <v>0</v>
      </c>
      <c r="F99" s="114">
        <f t="shared" si="12"/>
        <v>6.36</v>
      </c>
      <c r="G99" s="114">
        <f t="shared" si="12"/>
        <v>3.6030000000000002</v>
      </c>
      <c r="H99" s="114"/>
      <c r="I99" s="114">
        <f t="shared" si="12"/>
        <v>1.0074300000000003</v>
      </c>
      <c r="J99" s="114">
        <f t="shared" si="12"/>
        <v>0.59662250000000006</v>
      </c>
      <c r="K99" s="114">
        <f t="shared" si="12"/>
        <v>0.21497750000000007</v>
      </c>
      <c r="L99" s="114">
        <f t="shared" si="12"/>
        <v>1.065774999999999</v>
      </c>
      <c r="M99" s="114">
        <f t="shared" si="12"/>
        <v>0.71821000000000013</v>
      </c>
      <c r="N99" s="114">
        <f t="shared" si="12"/>
        <v>3.6030150000000005</v>
      </c>
      <c r="O99" s="114">
        <f t="shared" si="12"/>
        <v>-1.4999999999986358E-5</v>
      </c>
      <c r="P99" s="114">
        <f t="shared" si="12"/>
        <v>1.0074261592560498</v>
      </c>
      <c r="Q99" s="114">
        <f t="shared" si="12"/>
        <v>0.5966188299113393</v>
      </c>
      <c r="R99" s="114">
        <f t="shared" si="12"/>
        <v>0.21497673205119669</v>
      </c>
      <c r="S99" s="114">
        <f t="shared" si="12"/>
        <v>1.0657711592560486</v>
      </c>
      <c r="T99" s="114">
        <f t="shared" si="12"/>
        <v>0.71820711952536487</v>
      </c>
      <c r="U99" s="114">
        <f t="shared" si="12"/>
        <v>3.6030000000000002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45185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27</v>
      </c>
      <c r="F3">
        <f>B3+C3</f>
        <v>60</v>
      </c>
      <c r="G3">
        <f>D3+E3-X3</f>
        <v>26.6</v>
      </c>
      <c r="H3" s="112"/>
      <c r="I3">
        <f>BRPL_EOD!AA3+BRPL_EOD!AB3</f>
        <v>10.99</v>
      </c>
      <c r="J3">
        <f>BYPL_EOD!AA3+BYPL_EOD!AB3</f>
        <v>6.02</v>
      </c>
      <c r="K3">
        <f>MES_EOD!AA3+MES_EOD!AB3</f>
        <v>0</v>
      </c>
      <c r="L3">
        <f>NDMC_EOD!AA3+NDMC_EOD!AB3</f>
        <v>1.49</v>
      </c>
      <c r="M3">
        <f>TPDDL_EOD!AA3+TPDDL_EOD!AB3</f>
        <v>7.85</v>
      </c>
      <c r="N3">
        <f t="shared" ref="N3:N66" si="0">SUM(I3:M3)</f>
        <v>26.349999999999994</v>
      </c>
      <c r="O3" s="112">
        <f t="shared" ref="O3:O66" si="1">G3-N3</f>
        <v>0.25000000000000711</v>
      </c>
      <c r="P3">
        <v>11.094269449715373</v>
      </c>
      <c r="Q3">
        <v>6.0771157495256176</v>
      </c>
      <c r="R3">
        <v>0</v>
      </c>
      <c r="S3">
        <v>1.5041366223908923</v>
      </c>
      <c r="T3">
        <v>7.9244781783681235</v>
      </c>
      <c r="U3" s="114">
        <f t="shared" ref="U3:U66" si="2">SUM(P3:T3)</f>
        <v>26.600000000000005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27</v>
      </c>
      <c r="F4">
        <f t="shared" ref="F4:F67" si="4">B4+C4</f>
        <v>60</v>
      </c>
      <c r="G4">
        <f t="shared" ref="G4:G67" si="5">D4+E4-X4</f>
        <v>26.6</v>
      </c>
      <c r="H4" s="112"/>
      <c r="I4">
        <f>BRPL_EOD!AA4+BRPL_EOD!AB4</f>
        <v>10.99</v>
      </c>
      <c r="J4">
        <f>BYPL_EOD!AA4+BYPL_EOD!AB4</f>
        <v>6.02</v>
      </c>
      <c r="K4">
        <f>MES_EOD!AA4+MES_EOD!AB4</f>
        <v>0</v>
      </c>
      <c r="L4">
        <f>NDMC_EOD!AA4+NDMC_EOD!AB4</f>
        <v>1.49</v>
      </c>
      <c r="M4">
        <f>TPDDL_EOD!AA4+TPDDL_EOD!AB4</f>
        <v>7.85</v>
      </c>
      <c r="N4">
        <f t="shared" si="0"/>
        <v>26.349999999999994</v>
      </c>
      <c r="O4" s="112">
        <f t="shared" si="1"/>
        <v>0.25000000000000711</v>
      </c>
      <c r="P4">
        <v>11.094269449715373</v>
      </c>
      <c r="Q4">
        <v>6.0771157495256176</v>
      </c>
      <c r="R4">
        <v>0</v>
      </c>
      <c r="S4">
        <v>1.5041366223908923</v>
      </c>
      <c r="T4">
        <v>7.9244781783681235</v>
      </c>
      <c r="U4" s="114">
        <f t="shared" si="2"/>
        <v>26.600000000000005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27</v>
      </c>
      <c r="F5">
        <f t="shared" si="4"/>
        <v>60</v>
      </c>
      <c r="G5">
        <f t="shared" si="5"/>
        <v>26.6</v>
      </c>
      <c r="H5" s="112"/>
      <c r="I5">
        <f>BRPL_EOD!AA5+BRPL_EOD!AB5</f>
        <v>10.99</v>
      </c>
      <c r="J5">
        <f>BYPL_EOD!AA5+BYPL_EOD!AB5</f>
        <v>6.02</v>
      </c>
      <c r="K5">
        <f>MES_EOD!AA5+MES_EOD!AB5</f>
        <v>0</v>
      </c>
      <c r="L5">
        <f>NDMC_EOD!AA5+NDMC_EOD!AB5</f>
        <v>1.49</v>
      </c>
      <c r="M5">
        <f>TPDDL_EOD!AA5+TPDDL_EOD!AB5</f>
        <v>7.85</v>
      </c>
      <c r="N5">
        <f t="shared" si="0"/>
        <v>26.349999999999994</v>
      </c>
      <c r="O5" s="112">
        <f t="shared" si="1"/>
        <v>0.25000000000000711</v>
      </c>
      <c r="P5">
        <v>11.094269449715373</v>
      </c>
      <c r="Q5">
        <v>6.0771157495256176</v>
      </c>
      <c r="R5">
        <v>0</v>
      </c>
      <c r="S5">
        <v>1.5041366223908923</v>
      </c>
      <c r="T5">
        <v>7.9244781783681235</v>
      </c>
      <c r="U5" s="114">
        <f t="shared" si="2"/>
        <v>26.600000000000005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27</v>
      </c>
      <c r="F6">
        <f t="shared" si="4"/>
        <v>60</v>
      </c>
      <c r="G6">
        <f t="shared" si="5"/>
        <v>26.6</v>
      </c>
      <c r="H6" s="112"/>
      <c r="I6">
        <f>BRPL_EOD!AA6+BRPL_EOD!AB6</f>
        <v>10.99</v>
      </c>
      <c r="J6">
        <f>BYPL_EOD!AA6+BYPL_EOD!AB6</f>
        <v>6.02</v>
      </c>
      <c r="K6">
        <f>MES_EOD!AA6+MES_EOD!AB6</f>
        <v>0</v>
      </c>
      <c r="L6">
        <f>NDMC_EOD!AA6+NDMC_EOD!AB6</f>
        <v>1.49</v>
      </c>
      <c r="M6">
        <f>TPDDL_EOD!AA6+TPDDL_EOD!AB6</f>
        <v>7.85</v>
      </c>
      <c r="N6">
        <f t="shared" si="0"/>
        <v>26.349999999999994</v>
      </c>
      <c r="O6" s="112">
        <f t="shared" si="1"/>
        <v>0.25000000000000711</v>
      </c>
      <c r="P6">
        <v>11.094269449715373</v>
      </c>
      <c r="Q6">
        <v>6.0771157495256176</v>
      </c>
      <c r="R6">
        <v>0</v>
      </c>
      <c r="S6">
        <v>1.5041366223908923</v>
      </c>
      <c r="T6">
        <v>7.9244781783681235</v>
      </c>
      <c r="U6" s="114">
        <f t="shared" si="2"/>
        <v>26.600000000000005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27</v>
      </c>
      <c r="F7">
        <f t="shared" si="4"/>
        <v>60</v>
      </c>
      <c r="G7">
        <f t="shared" si="5"/>
        <v>26.6</v>
      </c>
      <c r="H7" s="112"/>
      <c r="I7">
        <f>BRPL_EOD!AA7+BRPL_EOD!AB7</f>
        <v>10.99</v>
      </c>
      <c r="J7">
        <f>BYPL_EOD!AA7+BYPL_EOD!AB7</f>
        <v>6.02</v>
      </c>
      <c r="K7">
        <f>MES_EOD!AA7+MES_EOD!AB7</f>
        <v>0</v>
      </c>
      <c r="L7">
        <f>NDMC_EOD!AA7+NDMC_EOD!AB7</f>
        <v>1.49</v>
      </c>
      <c r="M7">
        <f>TPDDL_EOD!AA7+TPDDL_EOD!AB7</f>
        <v>7.85</v>
      </c>
      <c r="N7">
        <f t="shared" si="0"/>
        <v>26.349999999999994</v>
      </c>
      <c r="O7" s="112">
        <f t="shared" si="1"/>
        <v>0.25000000000000711</v>
      </c>
      <c r="P7">
        <v>11.094269449715373</v>
      </c>
      <c r="Q7">
        <v>6.0771157495256176</v>
      </c>
      <c r="R7">
        <v>0</v>
      </c>
      <c r="S7">
        <v>1.5041366223908923</v>
      </c>
      <c r="T7">
        <v>7.9244781783681235</v>
      </c>
      <c r="U7" s="114">
        <f t="shared" si="2"/>
        <v>26.600000000000005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27</v>
      </c>
      <c r="F8">
        <f t="shared" si="4"/>
        <v>60</v>
      </c>
      <c r="G8">
        <f t="shared" si="5"/>
        <v>26.6</v>
      </c>
      <c r="H8" s="112"/>
      <c r="I8">
        <f>BRPL_EOD!AA8+BRPL_EOD!AB8</f>
        <v>10.99</v>
      </c>
      <c r="J8">
        <f>BYPL_EOD!AA8+BYPL_EOD!AB8</f>
        <v>6.02</v>
      </c>
      <c r="K8">
        <f>MES_EOD!AA8+MES_EOD!AB8</f>
        <v>0</v>
      </c>
      <c r="L8">
        <f>NDMC_EOD!AA8+NDMC_EOD!AB8</f>
        <v>1.49</v>
      </c>
      <c r="M8">
        <f>TPDDL_EOD!AA8+TPDDL_EOD!AB8</f>
        <v>7.85</v>
      </c>
      <c r="N8">
        <f t="shared" si="0"/>
        <v>26.349999999999994</v>
      </c>
      <c r="O8" s="112">
        <f t="shared" si="1"/>
        <v>0.25000000000000711</v>
      </c>
      <c r="P8">
        <v>11.094269449715373</v>
      </c>
      <c r="Q8">
        <v>6.0771157495256176</v>
      </c>
      <c r="R8">
        <v>0</v>
      </c>
      <c r="S8">
        <v>1.5041366223908923</v>
      </c>
      <c r="T8">
        <v>7.9244781783681235</v>
      </c>
      <c r="U8" s="114">
        <f t="shared" si="2"/>
        <v>26.600000000000005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27</v>
      </c>
      <c r="F9">
        <f t="shared" si="4"/>
        <v>60</v>
      </c>
      <c r="G9">
        <f t="shared" si="5"/>
        <v>26.6</v>
      </c>
      <c r="H9" s="112"/>
      <c r="I9">
        <f>BRPL_EOD!AA9+BRPL_EOD!AB9</f>
        <v>10.99</v>
      </c>
      <c r="J9">
        <f>BYPL_EOD!AA9+BYPL_EOD!AB9</f>
        <v>6.02</v>
      </c>
      <c r="K9">
        <f>MES_EOD!AA9+MES_EOD!AB9</f>
        <v>0</v>
      </c>
      <c r="L9">
        <f>NDMC_EOD!AA9+NDMC_EOD!AB9</f>
        <v>1.49</v>
      </c>
      <c r="M9">
        <f>TPDDL_EOD!AA9+TPDDL_EOD!AB9</f>
        <v>7.85</v>
      </c>
      <c r="N9">
        <f t="shared" si="0"/>
        <v>26.349999999999994</v>
      </c>
      <c r="O9" s="112">
        <f t="shared" si="1"/>
        <v>0.25000000000000711</v>
      </c>
      <c r="P9">
        <v>11.094269449715373</v>
      </c>
      <c r="Q9">
        <v>6.0771157495256176</v>
      </c>
      <c r="R9">
        <v>0</v>
      </c>
      <c r="S9">
        <v>1.5041366223908923</v>
      </c>
      <c r="T9">
        <v>7.9244781783681235</v>
      </c>
      <c r="U9" s="114">
        <f t="shared" si="2"/>
        <v>26.600000000000005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27</v>
      </c>
      <c r="F10">
        <f t="shared" si="4"/>
        <v>60</v>
      </c>
      <c r="G10">
        <f t="shared" si="5"/>
        <v>26.6</v>
      </c>
      <c r="H10" s="112"/>
      <c r="I10">
        <f>BRPL_EOD!AA10+BRPL_EOD!AB10</f>
        <v>10.99</v>
      </c>
      <c r="J10">
        <f>BYPL_EOD!AA10+BYPL_EOD!AB10</f>
        <v>6.02</v>
      </c>
      <c r="K10">
        <f>MES_EOD!AA10+MES_EOD!AB10</f>
        <v>0</v>
      </c>
      <c r="L10">
        <f>NDMC_EOD!AA10+NDMC_EOD!AB10</f>
        <v>1.49</v>
      </c>
      <c r="M10">
        <f>TPDDL_EOD!AA10+TPDDL_EOD!AB10</f>
        <v>7.85</v>
      </c>
      <c r="N10">
        <f t="shared" si="0"/>
        <v>26.349999999999994</v>
      </c>
      <c r="O10" s="112">
        <f t="shared" si="1"/>
        <v>0.25000000000000711</v>
      </c>
      <c r="P10">
        <v>11.094269449715373</v>
      </c>
      <c r="Q10">
        <v>6.0771157495256176</v>
      </c>
      <c r="R10">
        <v>0</v>
      </c>
      <c r="S10">
        <v>1.5041366223908923</v>
      </c>
      <c r="T10">
        <v>7.9244781783681235</v>
      </c>
      <c r="U10" s="114">
        <f t="shared" si="2"/>
        <v>26.600000000000005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28</v>
      </c>
      <c r="F11">
        <f t="shared" si="4"/>
        <v>60</v>
      </c>
      <c r="G11">
        <f t="shared" si="5"/>
        <v>27.6</v>
      </c>
      <c r="H11" s="112"/>
      <c r="I11">
        <f>BRPL_EOD!AA11+BRPL_EOD!AB11</f>
        <v>11.43</v>
      </c>
      <c r="J11">
        <f>BYPL_EOD!AA11+BYPL_EOD!AB11</f>
        <v>6.26</v>
      </c>
      <c r="K11">
        <f>MES_EOD!AA11+MES_EOD!AB11</f>
        <v>0</v>
      </c>
      <c r="L11">
        <f>NDMC_EOD!AA11+NDMC_EOD!AB11</f>
        <v>1.49</v>
      </c>
      <c r="M11">
        <f>TPDDL_EOD!AA11+TPDDL_EOD!AB11</f>
        <v>8.16</v>
      </c>
      <c r="N11">
        <f t="shared" si="0"/>
        <v>27.339999999999996</v>
      </c>
      <c r="O11" s="112">
        <f t="shared" si="1"/>
        <v>0.26000000000000512</v>
      </c>
      <c r="P11">
        <v>11.538697878566206</v>
      </c>
      <c r="Q11">
        <v>6.3195318215069509</v>
      </c>
      <c r="R11">
        <v>0</v>
      </c>
      <c r="S11">
        <v>1.5041697147037312</v>
      </c>
      <c r="T11">
        <v>8.2376005852231184</v>
      </c>
      <c r="U11" s="114">
        <f t="shared" si="2"/>
        <v>27.600000000000009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28</v>
      </c>
      <c r="F12">
        <f t="shared" si="4"/>
        <v>60</v>
      </c>
      <c r="G12">
        <f t="shared" si="5"/>
        <v>27.6</v>
      </c>
      <c r="H12" s="112"/>
      <c r="I12">
        <f>BRPL_EOD!AA12+BRPL_EOD!AB12</f>
        <v>11.43</v>
      </c>
      <c r="J12">
        <f>BYPL_EOD!AA12+BYPL_EOD!AB12</f>
        <v>6.26</v>
      </c>
      <c r="K12">
        <f>MES_EOD!AA12+MES_EOD!AB12</f>
        <v>0</v>
      </c>
      <c r="L12">
        <f>NDMC_EOD!AA12+NDMC_EOD!AB12</f>
        <v>1.49</v>
      </c>
      <c r="M12">
        <f>TPDDL_EOD!AA12+TPDDL_EOD!AB12</f>
        <v>8.16</v>
      </c>
      <c r="N12">
        <f t="shared" si="0"/>
        <v>27.339999999999996</v>
      </c>
      <c r="O12" s="112">
        <f t="shared" si="1"/>
        <v>0.26000000000000512</v>
      </c>
      <c r="P12">
        <v>11.538697878566206</v>
      </c>
      <c r="Q12">
        <v>6.3195318215069509</v>
      </c>
      <c r="R12">
        <v>0</v>
      </c>
      <c r="S12">
        <v>1.5041697147037312</v>
      </c>
      <c r="T12">
        <v>8.2376005852231184</v>
      </c>
      <c r="U12" s="114">
        <f t="shared" si="2"/>
        <v>27.600000000000009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28</v>
      </c>
      <c r="F13">
        <f t="shared" si="4"/>
        <v>60</v>
      </c>
      <c r="G13">
        <f t="shared" si="5"/>
        <v>27.6</v>
      </c>
      <c r="H13" s="112"/>
      <c r="I13">
        <f>BRPL_EOD!AA13+BRPL_EOD!AB13</f>
        <v>11.43</v>
      </c>
      <c r="J13">
        <f>BYPL_EOD!AA13+BYPL_EOD!AB13</f>
        <v>6.26</v>
      </c>
      <c r="K13">
        <f>MES_EOD!AA13+MES_EOD!AB13</f>
        <v>0</v>
      </c>
      <c r="L13">
        <f>NDMC_EOD!AA13+NDMC_EOD!AB13</f>
        <v>1.49</v>
      </c>
      <c r="M13">
        <f>TPDDL_EOD!AA13+TPDDL_EOD!AB13</f>
        <v>8.16</v>
      </c>
      <c r="N13">
        <f t="shared" si="0"/>
        <v>27.339999999999996</v>
      </c>
      <c r="O13" s="112">
        <f t="shared" si="1"/>
        <v>0.26000000000000512</v>
      </c>
      <c r="P13">
        <v>11.538697878566206</v>
      </c>
      <c r="Q13">
        <v>6.3195318215069509</v>
      </c>
      <c r="R13">
        <v>0</v>
      </c>
      <c r="S13">
        <v>1.5041697147037312</v>
      </c>
      <c r="T13">
        <v>8.2376005852231184</v>
      </c>
      <c r="U13" s="114">
        <f t="shared" si="2"/>
        <v>27.600000000000009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28</v>
      </c>
      <c r="F14">
        <f t="shared" si="4"/>
        <v>60</v>
      </c>
      <c r="G14">
        <f t="shared" si="5"/>
        <v>27.6</v>
      </c>
      <c r="H14" s="112"/>
      <c r="I14">
        <f>BRPL_EOD!AA14+BRPL_EOD!AB14</f>
        <v>11.43</v>
      </c>
      <c r="J14">
        <f>BYPL_EOD!AA14+BYPL_EOD!AB14</f>
        <v>6.26</v>
      </c>
      <c r="K14">
        <f>MES_EOD!AA14+MES_EOD!AB14</f>
        <v>0</v>
      </c>
      <c r="L14">
        <f>NDMC_EOD!AA14+NDMC_EOD!AB14</f>
        <v>1.49</v>
      </c>
      <c r="M14">
        <f>TPDDL_EOD!AA14+TPDDL_EOD!AB14</f>
        <v>8.16</v>
      </c>
      <c r="N14">
        <f t="shared" si="0"/>
        <v>27.339999999999996</v>
      </c>
      <c r="O14" s="112">
        <f t="shared" si="1"/>
        <v>0.26000000000000512</v>
      </c>
      <c r="P14">
        <v>11.538697878566206</v>
      </c>
      <c r="Q14">
        <v>6.3195318215069509</v>
      </c>
      <c r="R14">
        <v>0</v>
      </c>
      <c r="S14">
        <v>1.5041697147037312</v>
      </c>
      <c r="T14">
        <v>8.2376005852231184</v>
      </c>
      <c r="U14" s="114">
        <f t="shared" si="2"/>
        <v>27.600000000000009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28</v>
      </c>
      <c r="F15">
        <f t="shared" si="4"/>
        <v>60</v>
      </c>
      <c r="G15">
        <f t="shared" si="5"/>
        <v>27.6</v>
      </c>
      <c r="H15" s="112"/>
      <c r="I15">
        <f>BRPL_EOD!AA15+BRPL_EOD!AB15</f>
        <v>11.43</v>
      </c>
      <c r="J15">
        <f>BYPL_EOD!AA15+BYPL_EOD!AB15</f>
        <v>6.26</v>
      </c>
      <c r="K15">
        <f>MES_EOD!AA15+MES_EOD!AB15</f>
        <v>0</v>
      </c>
      <c r="L15">
        <f>NDMC_EOD!AA15+NDMC_EOD!AB15</f>
        <v>1.49</v>
      </c>
      <c r="M15">
        <f>TPDDL_EOD!AA15+TPDDL_EOD!AB15</f>
        <v>8.16</v>
      </c>
      <c r="N15">
        <f t="shared" si="0"/>
        <v>27.339999999999996</v>
      </c>
      <c r="O15" s="112">
        <f t="shared" si="1"/>
        <v>0.26000000000000512</v>
      </c>
      <c r="P15">
        <v>11.538697878566206</v>
      </c>
      <c r="Q15">
        <v>6.3195318215069509</v>
      </c>
      <c r="R15">
        <v>0</v>
      </c>
      <c r="S15">
        <v>1.5041697147037312</v>
      </c>
      <c r="T15">
        <v>8.2376005852231184</v>
      </c>
      <c r="U15" s="114">
        <f t="shared" si="2"/>
        <v>27.600000000000009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28</v>
      </c>
      <c r="F16">
        <f t="shared" si="4"/>
        <v>60</v>
      </c>
      <c r="G16">
        <f t="shared" si="5"/>
        <v>27.6</v>
      </c>
      <c r="H16" s="112"/>
      <c r="I16">
        <f>BRPL_EOD!AA16+BRPL_EOD!AB16</f>
        <v>11.43</v>
      </c>
      <c r="J16">
        <f>BYPL_EOD!AA16+BYPL_EOD!AB16</f>
        <v>6.26</v>
      </c>
      <c r="K16">
        <f>MES_EOD!AA16+MES_EOD!AB16</f>
        <v>0</v>
      </c>
      <c r="L16">
        <f>NDMC_EOD!AA16+NDMC_EOD!AB16</f>
        <v>1.49</v>
      </c>
      <c r="M16">
        <f>TPDDL_EOD!AA16+TPDDL_EOD!AB16</f>
        <v>8.16</v>
      </c>
      <c r="N16">
        <f t="shared" si="0"/>
        <v>27.339999999999996</v>
      </c>
      <c r="O16" s="112">
        <f t="shared" si="1"/>
        <v>0.26000000000000512</v>
      </c>
      <c r="P16">
        <v>11.538697878566206</v>
      </c>
      <c r="Q16">
        <v>6.3195318215069509</v>
      </c>
      <c r="R16">
        <v>0</v>
      </c>
      <c r="S16">
        <v>1.5041697147037312</v>
      </c>
      <c r="T16">
        <v>8.2376005852231184</v>
      </c>
      <c r="U16" s="114">
        <f t="shared" si="2"/>
        <v>27.600000000000009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28</v>
      </c>
      <c r="F17">
        <f t="shared" si="4"/>
        <v>60</v>
      </c>
      <c r="G17">
        <f t="shared" si="5"/>
        <v>27.6</v>
      </c>
      <c r="H17" s="112"/>
      <c r="I17">
        <f>BRPL_EOD!AA17+BRPL_EOD!AB17</f>
        <v>11.43</v>
      </c>
      <c r="J17">
        <f>BYPL_EOD!AA17+BYPL_EOD!AB17</f>
        <v>6.26</v>
      </c>
      <c r="K17">
        <f>MES_EOD!AA17+MES_EOD!AB17</f>
        <v>0</v>
      </c>
      <c r="L17">
        <f>NDMC_EOD!AA17+NDMC_EOD!AB17</f>
        <v>1.49</v>
      </c>
      <c r="M17">
        <f>TPDDL_EOD!AA17+TPDDL_EOD!AB17</f>
        <v>8.16</v>
      </c>
      <c r="N17">
        <f t="shared" si="0"/>
        <v>27.339999999999996</v>
      </c>
      <c r="O17" s="112">
        <f t="shared" si="1"/>
        <v>0.26000000000000512</v>
      </c>
      <c r="P17">
        <v>11.538697878566206</v>
      </c>
      <c r="Q17">
        <v>6.3195318215069509</v>
      </c>
      <c r="R17">
        <v>0</v>
      </c>
      <c r="S17">
        <v>1.5041697147037312</v>
      </c>
      <c r="T17">
        <v>8.2376005852231184</v>
      </c>
      <c r="U17" s="114">
        <f t="shared" si="2"/>
        <v>27.600000000000009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28</v>
      </c>
      <c r="F18">
        <f t="shared" si="4"/>
        <v>60</v>
      </c>
      <c r="G18">
        <f t="shared" si="5"/>
        <v>27.6</v>
      </c>
      <c r="H18" s="112"/>
      <c r="I18">
        <f>BRPL_EOD!AA18+BRPL_EOD!AB18</f>
        <v>11.43</v>
      </c>
      <c r="J18">
        <f>BYPL_EOD!AA18+BYPL_EOD!AB18</f>
        <v>6.26</v>
      </c>
      <c r="K18">
        <f>MES_EOD!AA18+MES_EOD!AB18</f>
        <v>0</v>
      </c>
      <c r="L18">
        <f>NDMC_EOD!AA18+NDMC_EOD!AB18</f>
        <v>1.49</v>
      </c>
      <c r="M18">
        <f>TPDDL_EOD!AA18+TPDDL_EOD!AB18</f>
        <v>8.16</v>
      </c>
      <c r="N18">
        <f t="shared" si="0"/>
        <v>27.339999999999996</v>
      </c>
      <c r="O18" s="112">
        <f t="shared" si="1"/>
        <v>0.26000000000000512</v>
      </c>
      <c r="P18">
        <v>11.538697878566206</v>
      </c>
      <c r="Q18">
        <v>6.3195318215069509</v>
      </c>
      <c r="R18">
        <v>0</v>
      </c>
      <c r="S18">
        <v>1.5041697147037312</v>
      </c>
      <c r="T18">
        <v>8.2376005852231184</v>
      </c>
      <c r="U18" s="114">
        <f t="shared" si="2"/>
        <v>27.600000000000009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28</v>
      </c>
      <c r="F19">
        <f t="shared" si="4"/>
        <v>60</v>
      </c>
      <c r="G19">
        <f t="shared" si="5"/>
        <v>27.6</v>
      </c>
      <c r="H19" s="112"/>
      <c r="I19">
        <f>BRPL_EOD!AA19+BRPL_EOD!AB19</f>
        <v>11.43</v>
      </c>
      <c r="J19">
        <f>BYPL_EOD!AA19+BYPL_EOD!AB19</f>
        <v>6.26</v>
      </c>
      <c r="K19">
        <f>MES_EOD!AA19+MES_EOD!AB19</f>
        <v>0</v>
      </c>
      <c r="L19">
        <f>NDMC_EOD!AA19+NDMC_EOD!AB19</f>
        <v>1.49</v>
      </c>
      <c r="M19">
        <f>TPDDL_EOD!AA19+TPDDL_EOD!AB19</f>
        <v>8.16</v>
      </c>
      <c r="N19">
        <f t="shared" si="0"/>
        <v>27.339999999999996</v>
      </c>
      <c r="O19" s="112">
        <f t="shared" si="1"/>
        <v>0.26000000000000512</v>
      </c>
      <c r="P19">
        <v>11.538697878566206</v>
      </c>
      <c r="Q19">
        <v>6.3195318215069509</v>
      </c>
      <c r="R19">
        <v>0</v>
      </c>
      <c r="S19">
        <v>1.5041697147037312</v>
      </c>
      <c r="T19">
        <v>8.2376005852231184</v>
      </c>
      <c r="U19" s="114">
        <f t="shared" si="2"/>
        <v>27.600000000000009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28</v>
      </c>
      <c r="F20">
        <f t="shared" si="4"/>
        <v>60</v>
      </c>
      <c r="G20">
        <f t="shared" si="5"/>
        <v>27.6</v>
      </c>
      <c r="H20" s="112"/>
      <c r="I20">
        <f>BRPL_EOD!AA20+BRPL_EOD!AB20</f>
        <v>11.43</v>
      </c>
      <c r="J20">
        <f>BYPL_EOD!AA20+BYPL_EOD!AB20</f>
        <v>6.26</v>
      </c>
      <c r="K20">
        <f>MES_EOD!AA20+MES_EOD!AB20</f>
        <v>0</v>
      </c>
      <c r="L20">
        <f>NDMC_EOD!AA20+NDMC_EOD!AB20</f>
        <v>1.49</v>
      </c>
      <c r="M20">
        <f>TPDDL_EOD!AA20+TPDDL_EOD!AB20</f>
        <v>8.16</v>
      </c>
      <c r="N20">
        <f t="shared" si="0"/>
        <v>27.339999999999996</v>
      </c>
      <c r="O20" s="112">
        <f t="shared" si="1"/>
        <v>0.26000000000000512</v>
      </c>
      <c r="P20">
        <v>11.538697878566206</v>
      </c>
      <c r="Q20">
        <v>6.3195318215069509</v>
      </c>
      <c r="R20">
        <v>0</v>
      </c>
      <c r="S20">
        <v>1.5041697147037312</v>
      </c>
      <c r="T20">
        <v>8.2376005852231184</v>
      </c>
      <c r="U20" s="114">
        <f t="shared" si="2"/>
        <v>27.600000000000009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28</v>
      </c>
      <c r="F21">
        <f t="shared" si="4"/>
        <v>60</v>
      </c>
      <c r="G21">
        <f t="shared" si="5"/>
        <v>27.6</v>
      </c>
      <c r="H21" s="112"/>
      <c r="I21">
        <f>BRPL_EOD!AA21+BRPL_EOD!AB21</f>
        <v>11.43</v>
      </c>
      <c r="J21">
        <f>BYPL_EOD!AA21+BYPL_EOD!AB21</f>
        <v>6.26</v>
      </c>
      <c r="K21">
        <f>MES_EOD!AA21+MES_EOD!AB21</f>
        <v>0</v>
      </c>
      <c r="L21">
        <f>NDMC_EOD!AA21+NDMC_EOD!AB21</f>
        <v>1.49</v>
      </c>
      <c r="M21">
        <f>TPDDL_EOD!AA21+TPDDL_EOD!AB21</f>
        <v>8.16</v>
      </c>
      <c r="N21">
        <f t="shared" si="0"/>
        <v>27.339999999999996</v>
      </c>
      <c r="O21" s="112">
        <f t="shared" si="1"/>
        <v>0.26000000000000512</v>
      </c>
      <c r="P21">
        <v>11.538697878566206</v>
      </c>
      <c r="Q21">
        <v>6.3195318215069509</v>
      </c>
      <c r="R21">
        <v>0</v>
      </c>
      <c r="S21">
        <v>1.5041697147037312</v>
      </c>
      <c r="T21">
        <v>8.2376005852231184</v>
      </c>
      <c r="U21" s="114">
        <f t="shared" si="2"/>
        <v>27.600000000000009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28</v>
      </c>
      <c r="F22">
        <f t="shared" si="4"/>
        <v>60</v>
      </c>
      <c r="G22">
        <f t="shared" si="5"/>
        <v>27.6</v>
      </c>
      <c r="H22" s="112"/>
      <c r="I22">
        <f>BRPL_EOD!AA22+BRPL_EOD!AB22</f>
        <v>11.43</v>
      </c>
      <c r="J22">
        <f>BYPL_EOD!AA22+BYPL_EOD!AB22</f>
        <v>6.26</v>
      </c>
      <c r="K22">
        <f>MES_EOD!AA22+MES_EOD!AB22</f>
        <v>0</v>
      </c>
      <c r="L22">
        <f>NDMC_EOD!AA22+NDMC_EOD!AB22</f>
        <v>1.49</v>
      </c>
      <c r="M22">
        <f>TPDDL_EOD!AA22+TPDDL_EOD!AB22</f>
        <v>8.16</v>
      </c>
      <c r="N22">
        <f t="shared" si="0"/>
        <v>27.339999999999996</v>
      </c>
      <c r="O22" s="112">
        <f t="shared" si="1"/>
        <v>0.26000000000000512</v>
      </c>
      <c r="P22">
        <v>11.538697878566206</v>
      </c>
      <c r="Q22">
        <v>6.3195318215069509</v>
      </c>
      <c r="R22">
        <v>0</v>
      </c>
      <c r="S22">
        <v>1.5041697147037312</v>
      </c>
      <c r="T22">
        <v>8.2376005852231184</v>
      </c>
      <c r="U22" s="114">
        <f t="shared" si="2"/>
        <v>27.600000000000009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28</v>
      </c>
      <c r="F23">
        <f t="shared" si="4"/>
        <v>60</v>
      </c>
      <c r="G23">
        <f t="shared" si="5"/>
        <v>27.6</v>
      </c>
      <c r="H23" s="112"/>
      <c r="I23">
        <f>BRPL_EOD!AA23+BRPL_EOD!AB23</f>
        <v>11.43</v>
      </c>
      <c r="J23">
        <f>BYPL_EOD!AA23+BYPL_EOD!AB23</f>
        <v>6.26</v>
      </c>
      <c r="K23">
        <f>MES_EOD!AA23+MES_EOD!AB23</f>
        <v>0</v>
      </c>
      <c r="L23">
        <f>NDMC_EOD!AA23+NDMC_EOD!AB23</f>
        <v>1.49</v>
      </c>
      <c r="M23">
        <f>TPDDL_EOD!AA23+TPDDL_EOD!AB23</f>
        <v>8.16</v>
      </c>
      <c r="N23">
        <f t="shared" si="0"/>
        <v>27.339999999999996</v>
      </c>
      <c r="O23" s="112">
        <f t="shared" si="1"/>
        <v>0.26000000000000512</v>
      </c>
      <c r="P23">
        <v>11.538697878566206</v>
      </c>
      <c r="Q23">
        <v>6.3195318215069509</v>
      </c>
      <c r="R23">
        <v>0</v>
      </c>
      <c r="S23">
        <v>1.5041697147037312</v>
      </c>
      <c r="T23">
        <v>8.2376005852231184</v>
      </c>
      <c r="U23" s="114">
        <f t="shared" si="2"/>
        <v>27.600000000000009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27</v>
      </c>
      <c r="F24">
        <f t="shared" si="4"/>
        <v>60</v>
      </c>
      <c r="G24">
        <f t="shared" si="5"/>
        <v>26.6</v>
      </c>
      <c r="H24" s="112"/>
      <c r="I24">
        <f>BRPL_EOD!AA24+BRPL_EOD!AB24</f>
        <v>10.99</v>
      </c>
      <c r="J24">
        <f>BYPL_EOD!AA24+BYPL_EOD!AB24</f>
        <v>6.02</v>
      </c>
      <c r="K24">
        <f>MES_EOD!AA24+MES_EOD!AB24</f>
        <v>0</v>
      </c>
      <c r="L24">
        <f>NDMC_EOD!AA24+NDMC_EOD!AB24</f>
        <v>1.49</v>
      </c>
      <c r="M24">
        <f>TPDDL_EOD!AA24+TPDDL_EOD!AB24</f>
        <v>7.85</v>
      </c>
      <c r="N24">
        <f t="shared" si="0"/>
        <v>26.349999999999994</v>
      </c>
      <c r="O24" s="112">
        <f t="shared" si="1"/>
        <v>0.25000000000000711</v>
      </c>
      <c r="P24">
        <v>11.094269449715373</v>
      </c>
      <c r="Q24">
        <v>6.0771157495256176</v>
      </c>
      <c r="R24">
        <v>0</v>
      </c>
      <c r="S24">
        <v>1.5041366223908923</v>
      </c>
      <c r="T24">
        <v>7.9244781783681235</v>
      </c>
      <c r="U24" s="114">
        <f t="shared" si="2"/>
        <v>26.600000000000005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27</v>
      </c>
      <c r="F25">
        <f t="shared" si="4"/>
        <v>60</v>
      </c>
      <c r="G25">
        <f t="shared" si="5"/>
        <v>26.6</v>
      </c>
      <c r="H25" s="112"/>
      <c r="I25">
        <f>BRPL_EOD!AA25+BRPL_EOD!AB25</f>
        <v>10.99</v>
      </c>
      <c r="J25">
        <f>BYPL_EOD!AA25+BYPL_EOD!AB25</f>
        <v>6.02</v>
      </c>
      <c r="K25">
        <f>MES_EOD!AA25+MES_EOD!AB25</f>
        <v>0</v>
      </c>
      <c r="L25">
        <f>NDMC_EOD!AA25+NDMC_EOD!AB25</f>
        <v>1.49</v>
      </c>
      <c r="M25">
        <f>TPDDL_EOD!AA25+TPDDL_EOD!AB25</f>
        <v>7.85</v>
      </c>
      <c r="N25">
        <f t="shared" si="0"/>
        <v>26.349999999999994</v>
      </c>
      <c r="O25" s="112">
        <f t="shared" si="1"/>
        <v>0.25000000000000711</v>
      </c>
      <c r="P25">
        <v>11.094269449715373</v>
      </c>
      <c r="Q25">
        <v>6.0771157495256176</v>
      </c>
      <c r="R25">
        <v>0</v>
      </c>
      <c r="S25">
        <v>1.5041366223908923</v>
      </c>
      <c r="T25">
        <v>7.9244781783681235</v>
      </c>
      <c r="U25" s="114">
        <f t="shared" si="2"/>
        <v>26.600000000000005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27</v>
      </c>
      <c r="F26">
        <f t="shared" si="4"/>
        <v>60</v>
      </c>
      <c r="G26">
        <f t="shared" si="5"/>
        <v>26.6</v>
      </c>
      <c r="H26" s="112"/>
      <c r="I26">
        <f>BRPL_EOD!AA26+BRPL_EOD!AB26</f>
        <v>10.99</v>
      </c>
      <c r="J26">
        <f>BYPL_EOD!AA26+BYPL_EOD!AB26</f>
        <v>6.02</v>
      </c>
      <c r="K26">
        <f>MES_EOD!AA26+MES_EOD!AB26</f>
        <v>0</v>
      </c>
      <c r="L26">
        <f>NDMC_EOD!AA26+NDMC_EOD!AB26</f>
        <v>1.49</v>
      </c>
      <c r="M26">
        <f>TPDDL_EOD!AA26+TPDDL_EOD!AB26</f>
        <v>7.85</v>
      </c>
      <c r="N26">
        <f t="shared" si="0"/>
        <v>26.349999999999994</v>
      </c>
      <c r="O26" s="112">
        <f t="shared" si="1"/>
        <v>0.25000000000000711</v>
      </c>
      <c r="P26">
        <v>11.094269449715373</v>
      </c>
      <c r="Q26">
        <v>6.0771157495256176</v>
      </c>
      <c r="R26">
        <v>0</v>
      </c>
      <c r="S26">
        <v>1.5041366223908923</v>
      </c>
      <c r="T26">
        <v>7.9244781783681235</v>
      </c>
      <c r="U26" s="114">
        <f t="shared" si="2"/>
        <v>26.600000000000005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27</v>
      </c>
      <c r="F27">
        <f t="shared" si="4"/>
        <v>60</v>
      </c>
      <c r="G27">
        <f t="shared" si="5"/>
        <v>26.6</v>
      </c>
      <c r="H27" s="112"/>
      <c r="I27">
        <f>BRPL_EOD!AA27+BRPL_EOD!AB27</f>
        <v>10.99</v>
      </c>
      <c r="J27">
        <f>BYPL_EOD!AA27+BYPL_EOD!AB27</f>
        <v>6.02</v>
      </c>
      <c r="K27">
        <f>MES_EOD!AA27+MES_EOD!AB27</f>
        <v>0</v>
      </c>
      <c r="L27">
        <f>NDMC_EOD!AA27+NDMC_EOD!AB27</f>
        <v>1.49</v>
      </c>
      <c r="M27">
        <f>TPDDL_EOD!AA27+TPDDL_EOD!AB27</f>
        <v>7.85</v>
      </c>
      <c r="N27">
        <f t="shared" si="0"/>
        <v>26.349999999999994</v>
      </c>
      <c r="O27" s="112">
        <f t="shared" si="1"/>
        <v>0.25000000000000711</v>
      </c>
      <c r="P27">
        <v>11.094269449715373</v>
      </c>
      <c r="Q27">
        <v>6.0771157495256176</v>
      </c>
      <c r="R27">
        <v>0</v>
      </c>
      <c r="S27">
        <v>1.5041366223908923</v>
      </c>
      <c r="T27">
        <v>7.9244781783681235</v>
      </c>
      <c r="U27" s="114">
        <f t="shared" si="2"/>
        <v>26.600000000000005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27</v>
      </c>
      <c r="F28">
        <f t="shared" si="4"/>
        <v>60</v>
      </c>
      <c r="G28">
        <f t="shared" si="5"/>
        <v>26.6</v>
      </c>
      <c r="H28" s="112"/>
      <c r="I28">
        <f>BRPL_EOD!AA28+BRPL_EOD!AB28</f>
        <v>10.99</v>
      </c>
      <c r="J28">
        <f>BYPL_EOD!AA28+BYPL_EOD!AB28</f>
        <v>6.02</v>
      </c>
      <c r="K28">
        <f>MES_EOD!AA28+MES_EOD!AB28</f>
        <v>0</v>
      </c>
      <c r="L28">
        <f>NDMC_EOD!AA28+NDMC_EOD!AB28</f>
        <v>1.49</v>
      </c>
      <c r="M28">
        <f>TPDDL_EOD!AA28+TPDDL_EOD!AB28</f>
        <v>7.85</v>
      </c>
      <c r="N28">
        <f t="shared" si="0"/>
        <v>26.349999999999994</v>
      </c>
      <c r="O28" s="112">
        <f t="shared" si="1"/>
        <v>0.25000000000000711</v>
      </c>
      <c r="P28">
        <v>11.094269449715373</v>
      </c>
      <c r="Q28">
        <v>6.0771157495256176</v>
      </c>
      <c r="R28">
        <v>0</v>
      </c>
      <c r="S28">
        <v>1.5041366223908923</v>
      </c>
      <c r="T28">
        <v>7.9244781783681235</v>
      </c>
      <c r="U28" s="114">
        <f t="shared" si="2"/>
        <v>26.600000000000005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27</v>
      </c>
      <c r="F29">
        <f t="shared" si="4"/>
        <v>60</v>
      </c>
      <c r="G29">
        <f t="shared" si="5"/>
        <v>26.6</v>
      </c>
      <c r="H29" s="112"/>
      <c r="I29">
        <f>BRPL_EOD!AA29+BRPL_EOD!AB29</f>
        <v>10.99</v>
      </c>
      <c r="J29">
        <f>BYPL_EOD!AA29+BYPL_EOD!AB29</f>
        <v>6.02</v>
      </c>
      <c r="K29">
        <f>MES_EOD!AA29+MES_EOD!AB29</f>
        <v>0</v>
      </c>
      <c r="L29">
        <f>NDMC_EOD!AA29+NDMC_EOD!AB29</f>
        <v>1.49</v>
      </c>
      <c r="M29">
        <f>TPDDL_EOD!AA29+TPDDL_EOD!AB29</f>
        <v>7.85</v>
      </c>
      <c r="N29">
        <f t="shared" si="0"/>
        <v>26.349999999999994</v>
      </c>
      <c r="O29" s="112">
        <f t="shared" si="1"/>
        <v>0.25000000000000711</v>
      </c>
      <c r="P29">
        <v>11.094269449715373</v>
      </c>
      <c r="Q29">
        <v>6.0771157495256176</v>
      </c>
      <c r="R29">
        <v>0</v>
      </c>
      <c r="S29">
        <v>1.5041366223908923</v>
      </c>
      <c r="T29">
        <v>7.9244781783681235</v>
      </c>
      <c r="U29" s="114">
        <f t="shared" si="2"/>
        <v>26.600000000000005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27</v>
      </c>
      <c r="F30">
        <f t="shared" si="4"/>
        <v>60</v>
      </c>
      <c r="G30">
        <f t="shared" si="5"/>
        <v>26.6</v>
      </c>
      <c r="H30" s="112"/>
      <c r="I30">
        <f>BRPL_EOD!AA30+BRPL_EOD!AB30</f>
        <v>10.99</v>
      </c>
      <c r="J30">
        <f>BYPL_EOD!AA30+BYPL_EOD!AB30</f>
        <v>6.02</v>
      </c>
      <c r="K30">
        <f>MES_EOD!AA30+MES_EOD!AB30</f>
        <v>0</v>
      </c>
      <c r="L30">
        <f>NDMC_EOD!AA30+NDMC_EOD!AB30</f>
        <v>1.49</v>
      </c>
      <c r="M30">
        <f>TPDDL_EOD!AA30+TPDDL_EOD!AB30</f>
        <v>7.85</v>
      </c>
      <c r="N30">
        <f t="shared" si="0"/>
        <v>26.349999999999994</v>
      </c>
      <c r="O30" s="112">
        <f t="shared" si="1"/>
        <v>0.25000000000000711</v>
      </c>
      <c r="P30">
        <v>11.094269449715373</v>
      </c>
      <c r="Q30">
        <v>6.0771157495256176</v>
      </c>
      <c r="R30">
        <v>0</v>
      </c>
      <c r="S30">
        <v>1.5041366223908923</v>
      </c>
      <c r="T30">
        <v>7.9244781783681235</v>
      </c>
      <c r="U30" s="114">
        <f t="shared" si="2"/>
        <v>26.600000000000005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27</v>
      </c>
      <c r="F31">
        <f t="shared" si="4"/>
        <v>60</v>
      </c>
      <c r="G31">
        <f t="shared" si="5"/>
        <v>26.6</v>
      </c>
      <c r="H31" s="112"/>
      <c r="I31">
        <f>BRPL_EOD!AA31+BRPL_EOD!AB31</f>
        <v>10.99</v>
      </c>
      <c r="J31">
        <f>BYPL_EOD!AA31+BYPL_EOD!AB31</f>
        <v>6.02</v>
      </c>
      <c r="K31">
        <f>MES_EOD!AA31+MES_EOD!AB31</f>
        <v>0</v>
      </c>
      <c r="L31">
        <f>NDMC_EOD!AA31+NDMC_EOD!AB31</f>
        <v>1.49</v>
      </c>
      <c r="M31">
        <f>TPDDL_EOD!AA31+TPDDL_EOD!AB31</f>
        <v>7.85</v>
      </c>
      <c r="N31">
        <f t="shared" si="0"/>
        <v>26.349999999999994</v>
      </c>
      <c r="O31" s="112">
        <f t="shared" si="1"/>
        <v>0.25000000000000711</v>
      </c>
      <c r="P31">
        <v>11.094269449715373</v>
      </c>
      <c r="Q31">
        <v>6.0771157495256176</v>
      </c>
      <c r="R31">
        <v>0</v>
      </c>
      <c r="S31">
        <v>1.5041366223908923</v>
      </c>
      <c r="T31">
        <v>7.9244781783681235</v>
      </c>
      <c r="U31" s="114">
        <f t="shared" si="2"/>
        <v>26.600000000000005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27</v>
      </c>
      <c r="F32">
        <f t="shared" si="4"/>
        <v>60</v>
      </c>
      <c r="G32">
        <f t="shared" si="5"/>
        <v>26.6</v>
      </c>
      <c r="H32" s="112"/>
      <c r="I32">
        <f>BRPL_EOD!AA32+BRPL_EOD!AB32</f>
        <v>10.99</v>
      </c>
      <c r="J32">
        <f>BYPL_EOD!AA32+BYPL_EOD!AB32</f>
        <v>6.02</v>
      </c>
      <c r="K32">
        <f>MES_EOD!AA32+MES_EOD!AB32</f>
        <v>0</v>
      </c>
      <c r="L32">
        <f>NDMC_EOD!AA32+NDMC_EOD!AB32</f>
        <v>1.49</v>
      </c>
      <c r="M32">
        <f>TPDDL_EOD!AA32+TPDDL_EOD!AB32</f>
        <v>7.85</v>
      </c>
      <c r="N32">
        <f t="shared" si="0"/>
        <v>26.349999999999994</v>
      </c>
      <c r="O32" s="112">
        <f t="shared" si="1"/>
        <v>0.25000000000000711</v>
      </c>
      <c r="P32">
        <v>11.094269449715373</v>
      </c>
      <c r="Q32">
        <v>6.0771157495256176</v>
      </c>
      <c r="R32">
        <v>0</v>
      </c>
      <c r="S32">
        <v>1.5041366223908923</v>
      </c>
      <c r="T32">
        <v>7.9244781783681235</v>
      </c>
      <c r="U32" s="114">
        <f t="shared" si="2"/>
        <v>26.600000000000005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27</v>
      </c>
      <c r="F33">
        <f t="shared" si="4"/>
        <v>60</v>
      </c>
      <c r="G33">
        <f t="shared" si="5"/>
        <v>26.6</v>
      </c>
      <c r="H33" s="112"/>
      <c r="I33">
        <f>BRPL_EOD!AA33+BRPL_EOD!AB33</f>
        <v>10.99</v>
      </c>
      <c r="J33">
        <f>BYPL_EOD!AA33+BYPL_EOD!AB33</f>
        <v>6.02</v>
      </c>
      <c r="K33">
        <f>MES_EOD!AA33+MES_EOD!AB33</f>
        <v>0</v>
      </c>
      <c r="L33">
        <f>NDMC_EOD!AA33+NDMC_EOD!AB33</f>
        <v>1.49</v>
      </c>
      <c r="M33">
        <f>TPDDL_EOD!AA33+TPDDL_EOD!AB33</f>
        <v>7.85</v>
      </c>
      <c r="N33">
        <f t="shared" si="0"/>
        <v>26.349999999999994</v>
      </c>
      <c r="O33" s="112">
        <f t="shared" si="1"/>
        <v>0.25000000000000711</v>
      </c>
      <c r="P33">
        <v>11.094269449715373</v>
      </c>
      <c r="Q33">
        <v>6.0771157495256176</v>
      </c>
      <c r="R33">
        <v>0</v>
      </c>
      <c r="S33">
        <v>1.5041366223908923</v>
      </c>
      <c r="T33">
        <v>7.9244781783681235</v>
      </c>
      <c r="U33" s="114">
        <f t="shared" si="2"/>
        <v>26.600000000000005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27</v>
      </c>
      <c r="F34">
        <f t="shared" si="4"/>
        <v>60</v>
      </c>
      <c r="G34">
        <f t="shared" si="5"/>
        <v>26.6</v>
      </c>
      <c r="H34" s="112"/>
      <c r="I34">
        <f>BRPL_EOD!AA34+BRPL_EOD!AB34</f>
        <v>10.99</v>
      </c>
      <c r="J34">
        <f>BYPL_EOD!AA34+BYPL_EOD!AB34</f>
        <v>6.02</v>
      </c>
      <c r="K34">
        <f>MES_EOD!AA34+MES_EOD!AB34</f>
        <v>0</v>
      </c>
      <c r="L34">
        <f>NDMC_EOD!AA34+NDMC_EOD!AB34</f>
        <v>1.49</v>
      </c>
      <c r="M34">
        <f>TPDDL_EOD!AA34+TPDDL_EOD!AB34</f>
        <v>7.85</v>
      </c>
      <c r="N34">
        <f t="shared" si="0"/>
        <v>26.349999999999994</v>
      </c>
      <c r="O34" s="112">
        <f t="shared" si="1"/>
        <v>0.25000000000000711</v>
      </c>
      <c r="P34">
        <v>11.094269449715373</v>
      </c>
      <c r="Q34">
        <v>6.0771157495256176</v>
      </c>
      <c r="R34">
        <v>0</v>
      </c>
      <c r="S34">
        <v>1.5041366223908923</v>
      </c>
      <c r="T34">
        <v>7.9244781783681235</v>
      </c>
      <c r="U34" s="114">
        <f t="shared" si="2"/>
        <v>26.600000000000005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27</v>
      </c>
      <c r="F35">
        <f t="shared" si="4"/>
        <v>60</v>
      </c>
      <c r="G35">
        <f t="shared" si="5"/>
        <v>26.6</v>
      </c>
      <c r="H35" s="112"/>
      <c r="I35">
        <f>BRPL_EOD!AA35+BRPL_EOD!AB35</f>
        <v>10.99</v>
      </c>
      <c r="J35">
        <f>BYPL_EOD!AA35+BYPL_EOD!AB35</f>
        <v>6.02</v>
      </c>
      <c r="K35">
        <f>MES_EOD!AA35+MES_EOD!AB35</f>
        <v>0</v>
      </c>
      <c r="L35">
        <f>NDMC_EOD!AA35+NDMC_EOD!AB35</f>
        <v>1.49</v>
      </c>
      <c r="M35">
        <f>TPDDL_EOD!AA35+TPDDL_EOD!AB35</f>
        <v>7.85</v>
      </c>
      <c r="N35">
        <f t="shared" si="0"/>
        <v>26.349999999999994</v>
      </c>
      <c r="O35" s="112">
        <f t="shared" si="1"/>
        <v>0.25000000000000711</v>
      </c>
      <c r="P35">
        <v>11.094269449715373</v>
      </c>
      <c r="Q35">
        <v>6.0771157495256176</v>
      </c>
      <c r="R35">
        <v>0</v>
      </c>
      <c r="S35">
        <v>1.5041366223908923</v>
      </c>
      <c r="T35">
        <v>7.9244781783681235</v>
      </c>
      <c r="U35" s="114">
        <f t="shared" si="2"/>
        <v>26.600000000000005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27</v>
      </c>
      <c r="F36">
        <f t="shared" si="4"/>
        <v>60</v>
      </c>
      <c r="G36">
        <f t="shared" si="5"/>
        <v>26.6</v>
      </c>
      <c r="H36" s="112"/>
      <c r="I36">
        <f>BRPL_EOD!AA36+BRPL_EOD!AB36</f>
        <v>10.99</v>
      </c>
      <c r="J36">
        <f>BYPL_EOD!AA36+BYPL_EOD!AB36</f>
        <v>6.02</v>
      </c>
      <c r="K36">
        <f>MES_EOD!AA36+MES_EOD!AB36</f>
        <v>0</v>
      </c>
      <c r="L36">
        <f>NDMC_EOD!AA36+NDMC_EOD!AB36</f>
        <v>1.49</v>
      </c>
      <c r="M36">
        <f>TPDDL_EOD!AA36+TPDDL_EOD!AB36</f>
        <v>7.85</v>
      </c>
      <c r="N36">
        <f t="shared" si="0"/>
        <v>26.349999999999994</v>
      </c>
      <c r="O36" s="112">
        <f t="shared" si="1"/>
        <v>0.25000000000000711</v>
      </c>
      <c r="P36">
        <v>11.094269449715373</v>
      </c>
      <c r="Q36">
        <v>6.0771157495256176</v>
      </c>
      <c r="R36">
        <v>0</v>
      </c>
      <c r="S36">
        <v>1.5041366223908923</v>
      </c>
      <c r="T36">
        <v>7.9244781783681235</v>
      </c>
      <c r="U36" s="114">
        <f t="shared" si="2"/>
        <v>26.600000000000005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27</v>
      </c>
      <c r="F37">
        <f t="shared" si="4"/>
        <v>60</v>
      </c>
      <c r="G37">
        <f t="shared" si="5"/>
        <v>26.6</v>
      </c>
      <c r="H37" s="112"/>
      <c r="I37">
        <f>BRPL_EOD!AA37+BRPL_EOD!AB37</f>
        <v>10.99</v>
      </c>
      <c r="J37">
        <f>BYPL_EOD!AA37+BYPL_EOD!AB37</f>
        <v>6.02</v>
      </c>
      <c r="K37">
        <f>MES_EOD!AA37+MES_EOD!AB37</f>
        <v>0</v>
      </c>
      <c r="L37">
        <f>NDMC_EOD!AA37+NDMC_EOD!AB37</f>
        <v>1.49</v>
      </c>
      <c r="M37">
        <f>TPDDL_EOD!AA37+TPDDL_EOD!AB37</f>
        <v>7.85</v>
      </c>
      <c r="N37">
        <f t="shared" si="0"/>
        <v>26.349999999999994</v>
      </c>
      <c r="O37" s="112">
        <f t="shared" si="1"/>
        <v>0.25000000000000711</v>
      </c>
      <c r="P37">
        <v>11.094269449715373</v>
      </c>
      <c r="Q37">
        <v>6.0771157495256176</v>
      </c>
      <c r="R37">
        <v>0</v>
      </c>
      <c r="S37">
        <v>1.5041366223908923</v>
      </c>
      <c r="T37">
        <v>7.9244781783681235</v>
      </c>
      <c r="U37" s="114">
        <f t="shared" si="2"/>
        <v>26.600000000000005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27</v>
      </c>
      <c r="F38">
        <f t="shared" si="4"/>
        <v>60</v>
      </c>
      <c r="G38">
        <f t="shared" si="5"/>
        <v>26.6</v>
      </c>
      <c r="H38" s="112"/>
      <c r="I38">
        <f>BRPL_EOD!AA38+BRPL_EOD!AB38</f>
        <v>10.99</v>
      </c>
      <c r="J38">
        <f>BYPL_EOD!AA38+BYPL_EOD!AB38</f>
        <v>6.02</v>
      </c>
      <c r="K38">
        <f>MES_EOD!AA38+MES_EOD!AB38</f>
        <v>0</v>
      </c>
      <c r="L38">
        <f>NDMC_EOD!AA38+NDMC_EOD!AB38</f>
        <v>1.49</v>
      </c>
      <c r="M38">
        <f>TPDDL_EOD!AA38+TPDDL_EOD!AB38</f>
        <v>7.85</v>
      </c>
      <c r="N38">
        <f t="shared" si="0"/>
        <v>26.349999999999994</v>
      </c>
      <c r="O38" s="112">
        <f t="shared" si="1"/>
        <v>0.25000000000000711</v>
      </c>
      <c r="P38">
        <v>11.094269449715373</v>
      </c>
      <c r="Q38">
        <v>6.0771157495256176</v>
      </c>
      <c r="R38">
        <v>0</v>
      </c>
      <c r="S38">
        <v>1.5041366223908923</v>
      </c>
      <c r="T38">
        <v>7.9244781783681235</v>
      </c>
      <c r="U38" s="114">
        <f t="shared" si="2"/>
        <v>26.600000000000005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-0.4</v>
      </c>
      <c r="E39">
        <f>GT!N39</f>
        <v>27</v>
      </c>
      <c r="F39">
        <f t="shared" si="4"/>
        <v>60</v>
      </c>
      <c r="G39">
        <f t="shared" si="5"/>
        <v>26.6</v>
      </c>
      <c r="H39" s="112"/>
      <c r="I39">
        <f>BRPL_EOD!AA39+BRPL_EOD!AB39</f>
        <v>10.99</v>
      </c>
      <c r="J39">
        <f>BYPL_EOD!AA39+BYPL_EOD!AB39</f>
        <v>6.02</v>
      </c>
      <c r="K39">
        <f>MES_EOD!AA39+MES_EOD!AB39</f>
        <v>0</v>
      </c>
      <c r="L39">
        <f>NDMC_EOD!AA39+NDMC_EOD!AB39</f>
        <v>1.49</v>
      </c>
      <c r="M39">
        <f>TPDDL_EOD!AA39+TPDDL_EOD!AB39</f>
        <v>7.85</v>
      </c>
      <c r="N39">
        <f t="shared" si="0"/>
        <v>26.349999999999994</v>
      </c>
      <c r="O39" s="112">
        <f t="shared" si="1"/>
        <v>0.25000000000000711</v>
      </c>
      <c r="P39">
        <v>11.094269449715373</v>
      </c>
      <c r="Q39">
        <v>6.0771157495256176</v>
      </c>
      <c r="R39">
        <v>0</v>
      </c>
      <c r="S39">
        <v>1.5041366223908923</v>
      </c>
      <c r="T39">
        <v>7.9244781783681235</v>
      </c>
      <c r="U39" s="114">
        <f t="shared" si="2"/>
        <v>26.600000000000005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-0.4</v>
      </c>
      <c r="E40">
        <f>GT!N40</f>
        <v>26.33</v>
      </c>
      <c r="F40">
        <f t="shared" si="4"/>
        <v>60</v>
      </c>
      <c r="G40">
        <f t="shared" si="5"/>
        <v>25.93</v>
      </c>
      <c r="H40" s="112"/>
      <c r="I40">
        <f>BRPL_EOD!AA40+BRPL_EOD!AB40</f>
        <v>10.99</v>
      </c>
      <c r="J40">
        <f>BYPL_EOD!AA40+BYPL_EOD!AB40</f>
        <v>6.02</v>
      </c>
      <c r="K40">
        <f>MES_EOD!AA40+MES_EOD!AB40</f>
        <v>0</v>
      </c>
      <c r="L40">
        <f>NDMC_EOD!AA40+NDMC_EOD!AB40</f>
        <v>1.49</v>
      </c>
      <c r="M40">
        <f>TPDDL_EOD!AA40+TPDDL_EOD!AB40</f>
        <v>7.85</v>
      </c>
      <c r="N40">
        <f t="shared" si="0"/>
        <v>26.349999999999994</v>
      </c>
      <c r="O40" s="112">
        <f t="shared" si="1"/>
        <v>-0.4199999999999946</v>
      </c>
      <c r="P40">
        <v>10.814827324478181</v>
      </c>
      <c r="Q40">
        <v>5.924045540796965</v>
      </c>
      <c r="R40">
        <v>0</v>
      </c>
      <c r="S40">
        <v>1.466250474383302</v>
      </c>
      <c r="T40">
        <v>7.7248766603415575</v>
      </c>
      <c r="U40" s="114">
        <f t="shared" si="2"/>
        <v>25.930000000000003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-0.4</v>
      </c>
      <c r="E41">
        <f>GT!N41</f>
        <v>26.33</v>
      </c>
      <c r="F41">
        <f t="shared" si="4"/>
        <v>60</v>
      </c>
      <c r="G41">
        <f t="shared" si="5"/>
        <v>25.93</v>
      </c>
      <c r="H41" s="112"/>
      <c r="I41">
        <f>BRPL_EOD!AA41+BRPL_EOD!AB41</f>
        <v>10.99</v>
      </c>
      <c r="J41">
        <f>BYPL_EOD!AA41+BYPL_EOD!AB41</f>
        <v>6.02</v>
      </c>
      <c r="K41">
        <f>MES_EOD!AA41+MES_EOD!AB41</f>
        <v>0</v>
      </c>
      <c r="L41">
        <f>NDMC_EOD!AA41+NDMC_EOD!AB41</f>
        <v>1.49</v>
      </c>
      <c r="M41">
        <f>TPDDL_EOD!AA41+TPDDL_EOD!AB41</f>
        <v>7.85</v>
      </c>
      <c r="N41">
        <f t="shared" si="0"/>
        <v>26.349999999999994</v>
      </c>
      <c r="O41" s="112">
        <f t="shared" si="1"/>
        <v>-0.4199999999999946</v>
      </c>
      <c r="P41">
        <v>10.814827324478181</v>
      </c>
      <c r="Q41">
        <v>5.924045540796965</v>
      </c>
      <c r="R41">
        <v>0</v>
      </c>
      <c r="S41">
        <v>1.466250474383302</v>
      </c>
      <c r="T41">
        <v>7.7248766603415575</v>
      </c>
      <c r="U41" s="114">
        <f t="shared" si="2"/>
        <v>25.930000000000003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-0.4</v>
      </c>
      <c r="E42">
        <f>GT!N42</f>
        <v>27</v>
      </c>
      <c r="F42">
        <f t="shared" si="4"/>
        <v>60</v>
      </c>
      <c r="G42">
        <f t="shared" si="5"/>
        <v>26.6</v>
      </c>
      <c r="H42" s="112"/>
      <c r="I42">
        <f>BRPL_EOD!AA42+BRPL_EOD!AB42</f>
        <v>10.99</v>
      </c>
      <c r="J42">
        <f>BYPL_EOD!AA42+BYPL_EOD!AB42</f>
        <v>6.02</v>
      </c>
      <c r="K42">
        <f>MES_EOD!AA42+MES_EOD!AB42</f>
        <v>0</v>
      </c>
      <c r="L42">
        <f>NDMC_EOD!AA42+NDMC_EOD!AB42</f>
        <v>1.49</v>
      </c>
      <c r="M42">
        <f>TPDDL_EOD!AA42+TPDDL_EOD!AB42</f>
        <v>7.85</v>
      </c>
      <c r="N42">
        <f t="shared" si="0"/>
        <v>26.349999999999994</v>
      </c>
      <c r="O42" s="112">
        <f t="shared" si="1"/>
        <v>0.25000000000000711</v>
      </c>
      <c r="P42">
        <v>11.094269449715373</v>
      </c>
      <c r="Q42">
        <v>6.0771157495256176</v>
      </c>
      <c r="R42">
        <v>0</v>
      </c>
      <c r="S42">
        <v>1.5041366223908923</v>
      </c>
      <c r="T42">
        <v>7.9244781783681235</v>
      </c>
      <c r="U42" s="114">
        <f t="shared" si="2"/>
        <v>26.600000000000005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-0.4</v>
      </c>
      <c r="E43">
        <f>GT!N43</f>
        <v>26</v>
      </c>
      <c r="F43">
        <f t="shared" si="4"/>
        <v>60</v>
      </c>
      <c r="G43">
        <f t="shared" si="5"/>
        <v>25.6</v>
      </c>
      <c r="H43" s="112"/>
      <c r="I43">
        <f>BRPL_EOD!AA43+BRPL_EOD!AB43</f>
        <v>10.54</v>
      </c>
      <c r="J43">
        <f>BYPL_EOD!AA43+BYPL_EOD!AB43</f>
        <v>5.77</v>
      </c>
      <c r="K43">
        <f>MES_EOD!AA43+MES_EOD!AB43</f>
        <v>0</v>
      </c>
      <c r="L43">
        <f>NDMC_EOD!AA43+NDMC_EOD!AB43</f>
        <v>1.49</v>
      </c>
      <c r="M43">
        <f>TPDDL_EOD!AA43+TPDDL_EOD!AB43</f>
        <v>7.53</v>
      </c>
      <c r="N43">
        <f t="shared" si="0"/>
        <v>25.33</v>
      </c>
      <c r="O43" s="112">
        <f t="shared" si="1"/>
        <v>0.27000000000000313</v>
      </c>
      <c r="P43">
        <v>10.652348993288591</v>
      </c>
      <c r="Q43">
        <v>5.831504145282274</v>
      </c>
      <c r="R43">
        <v>0</v>
      </c>
      <c r="S43">
        <v>1.5058823529411767</v>
      </c>
      <c r="T43">
        <v>7.6102645084879601</v>
      </c>
      <c r="U43" s="114">
        <f t="shared" si="2"/>
        <v>25.6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-0.4</v>
      </c>
      <c r="E44">
        <f>GT!N44</f>
        <v>26</v>
      </c>
      <c r="F44">
        <f t="shared" si="4"/>
        <v>60</v>
      </c>
      <c r="G44">
        <f t="shared" si="5"/>
        <v>25.6</v>
      </c>
      <c r="H44" s="112"/>
      <c r="I44">
        <f>BRPL_EOD!AA44+BRPL_EOD!AB44</f>
        <v>10.54</v>
      </c>
      <c r="J44">
        <f>BYPL_EOD!AA44+BYPL_EOD!AB44</f>
        <v>5.77</v>
      </c>
      <c r="K44">
        <f>MES_EOD!AA44+MES_EOD!AB44</f>
        <v>0</v>
      </c>
      <c r="L44">
        <f>NDMC_EOD!AA44+NDMC_EOD!AB44</f>
        <v>1.49</v>
      </c>
      <c r="M44">
        <f>TPDDL_EOD!AA44+TPDDL_EOD!AB44</f>
        <v>7.53</v>
      </c>
      <c r="N44">
        <f t="shared" si="0"/>
        <v>25.33</v>
      </c>
      <c r="O44" s="112">
        <f t="shared" si="1"/>
        <v>0.27000000000000313</v>
      </c>
      <c r="P44">
        <v>10.652348993288591</v>
      </c>
      <c r="Q44">
        <v>5.831504145282274</v>
      </c>
      <c r="R44">
        <v>0</v>
      </c>
      <c r="S44">
        <v>1.5058823529411767</v>
      </c>
      <c r="T44">
        <v>7.6102645084879601</v>
      </c>
      <c r="U44" s="114">
        <f t="shared" si="2"/>
        <v>25.6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-0.4</v>
      </c>
      <c r="E45">
        <f>GT!N45</f>
        <v>26</v>
      </c>
      <c r="F45">
        <f t="shared" si="4"/>
        <v>60</v>
      </c>
      <c r="G45">
        <f t="shared" si="5"/>
        <v>25.6</v>
      </c>
      <c r="H45" s="112"/>
      <c r="I45">
        <f>BRPL_EOD!AA45+BRPL_EOD!AB45</f>
        <v>10.54</v>
      </c>
      <c r="J45">
        <f>BYPL_EOD!AA45+BYPL_EOD!AB45</f>
        <v>5.77</v>
      </c>
      <c r="K45">
        <f>MES_EOD!AA45+MES_EOD!AB45</f>
        <v>0</v>
      </c>
      <c r="L45">
        <f>NDMC_EOD!AA45+NDMC_EOD!AB45</f>
        <v>1.49</v>
      </c>
      <c r="M45">
        <f>TPDDL_EOD!AA45+TPDDL_EOD!AB45</f>
        <v>7.53</v>
      </c>
      <c r="N45">
        <f t="shared" si="0"/>
        <v>25.33</v>
      </c>
      <c r="O45" s="112">
        <f t="shared" si="1"/>
        <v>0.27000000000000313</v>
      </c>
      <c r="P45">
        <v>10.652348993288591</v>
      </c>
      <c r="Q45">
        <v>5.831504145282274</v>
      </c>
      <c r="R45">
        <v>0</v>
      </c>
      <c r="S45">
        <v>1.5058823529411767</v>
      </c>
      <c r="T45">
        <v>7.6102645084879601</v>
      </c>
      <c r="U45" s="114">
        <f t="shared" si="2"/>
        <v>25.6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-0.4</v>
      </c>
      <c r="E46">
        <f>GT!N46</f>
        <v>26</v>
      </c>
      <c r="F46">
        <f t="shared" si="4"/>
        <v>60</v>
      </c>
      <c r="G46">
        <f t="shared" si="5"/>
        <v>25.6</v>
      </c>
      <c r="H46" s="112"/>
      <c r="I46">
        <f>BRPL_EOD!AA46+BRPL_EOD!AB46</f>
        <v>10.54</v>
      </c>
      <c r="J46">
        <f>BYPL_EOD!AA46+BYPL_EOD!AB46</f>
        <v>5.77</v>
      </c>
      <c r="K46">
        <f>MES_EOD!AA46+MES_EOD!AB46</f>
        <v>0</v>
      </c>
      <c r="L46">
        <f>NDMC_EOD!AA46+NDMC_EOD!AB46</f>
        <v>1.49</v>
      </c>
      <c r="M46">
        <f>TPDDL_EOD!AA46+TPDDL_EOD!AB46</f>
        <v>7.53</v>
      </c>
      <c r="N46">
        <f t="shared" si="0"/>
        <v>25.33</v>
      </c>
      <c r="O46" s="112">
        <f t="shared" si="1"/>
        <v>0.27000000000000313</v>
      </c>
      <c r="P46">
        <v>10.652348993288591</v>
      </c>
      <c r="Q46">
        <v>5.831504145282274</v>
      </c>
      <c r="R46">
        <v>0</v>
      </c>
      <c r="S46">
        <v>1.5058823529411767</v>
      </c>
      <c r="T46">
        <v>7.6102645084879601</v>
      </c>
      <c r="U46" s="114">
        <f t="shared" si="2"/>
        <v>25.6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-0.4</v>
      </c>
      <c r="E47">
        <f>GT!N47</f>
        <v>26</v>
      </c>
      <c r="F47">
        <f t="shared" si="4"/>
        <v>60</v>
      </c>
      <c r="G47">
        <f t="shared" si="5"/>
        <v>25.6</v>
      </c>
      <c r="H47" s="112"/>
      <c r="I47">
        <f>BRPL_EOD!AA47+BRPL_EOD!AB47</f>
        <v>10.54</v>
      </c>
      <c r="J47">
        <f>BYPL_EOD!AA47+BYPL_EOD!AB47</f>
        <v>5.77</v>
      </c>
      <c r="K47">
        <f>MES_EOD!AA47+MES_EOD!AB47</f>
        <v>0</v>
      </c>
      <c r="L47">
        <f>NDMC_EOD!AA47+NDMC_EOD!AB47</f>
        <v>1.49</v>
      </c>
      <c r="M47">
        <f>TPDDL_EOD!AA47+TPDDL_EOD!AB47</f>
        <v>7.53</v>
      </c>
      <c r="N47">
        <f t="shared" si="0"/>
        <v>25.33</v>
      </c>
      <c r="O47" s="112">
        <f t="shared" si="1"/>
        <v>0.27000000000000313</v>
      </c>
      <c r="P47">
        <v>10.652348993288591</v>
      </c>
      <c r="Q47">
        <v>5.831504145282274</v>
      </c>
      <c r="R47">
        <v>0</v>
      </c>
      <c r="S47">
        <v>1.5058823529411767</v>
      </c>
      <c r="T47">
        <v>7.6102645084879601</v>
      </c>
      <c r="U47" s="114">
        <f t="shared" si="2"/>
        <v>25.6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-0.4</v>
      </c>
      <c r="E48">
        <f>GT!N48</f>
        <v>26</v>
      </c>
      <c r="F48">
        <f t="shared" si="4"/>
        <v>60</v>
      </c>
      <c r="G48">
        <f t="shared" si="5"/>
        <v>25.6</v>
      </c>
      <c r="H48" s="112"/>
      <c r="I48">
        <f>BRPL_EOD!AA48+BRPL_EOD!AB48</f>
        <v>10.54</v>
      </c>
      <c r="J48">
        <f>BYPL_EOD!AA48+BYPL_EOD!AB48</f>
        <v>5.77</v>
      </c>
      <c r="K48">
        <f>MES_EOD!AA48+MES_EOD!AB48</f>
        <v>0</v>
      </c>
      <c r="L48">
        <f>NDMC_EOD!AA48+NDMC_EOD!AB48</f>
        <v>1.49</v>
      </c>
      <c r="M48">
        <f>TPDDL_EOD!AA48+TPDDL_EOD!AB48</f>
        <v>7.53</v>
      </c>
      <c r="N48">
        <f t="shared" si="0"/>
        <v>25.33</v>
      </c>
      <c r="O48" s="112">
        <f t="shared" si="1"/>
        <v>0.27000000000000313</v>
      </c>
      <c r="P48">
        <v>10.652348993288591</v>
      </c>
      <c r="Q48">
        <v>5.831504145282274</v>
      </c>
      <c r="R48">
        <v>0</v>
      </c>
      <c r="S48">
        <v>1.5058823529411767</v>
      </c>
      <c r="T48">
        <v>7.6102645084879601</v>
      </c>
      <c r="U48" s="114">
        <f t="shared" si="2"/>
        <v>25.6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-0.4</v>
      </c>
      <c r="E49">
        <f>GT!N49</f>
        <v>26</v>
      </c>
      <c r="F49">
        <f t="shared" si="4"/>
        <v>60</v>
      </c>
      <c r="G49">
        <f t="shared" si="5"/>
        <v>25.6</v>
      </c>
      <c r="H49" s="112"/>
      <c r="I49">
        <f>BRPL_EOD!AA49+BRPL_EOD!AB49</f>
        <v>10.54</v>
      </c>
      <c r="J49">
        <f>BYPL_EOD!AA49+BYPL_EOD!AB49</f>
        <v>5.77</v>
      </c>
      <c r="K49">
        <f>MES_EOD!AA49+MES_EOD!AB49</f>
        <v>0</v>
      </c>
      <c r="L49">
        <f>NDMC_EOD!AA49+NDMC_EOD!AB49</f>
        <v>1.49</v>
      </c>
      <c r="M49">
        <f>TPDDL_EOD!AA49+TPDDL_EOD!AB49</f>
        <v>7.53</v>
      </c>
      <c r="N49">
        <f t="shared" si="0"/>
        <v>25.33</v>
      </c>
      <c r="O49" s="112">
        <f t="shared" si="1"/>
        <v>0.27000000000000313</v>
      </c>
      <c r="P49">
        <v>10.652348993288591</v>
      </c>
      <c r="Q49">
        <v>5.831504145282274</v>
      </c>
      <c r="R49">
        <v>0</v>
      </c>
      <c r="S49">
        <v>1.5058823529411767</v>
      </c>
      <c r="T49">
        <v>7.6102645084879601</v>
      </c>
      <c r="U49" s="114">
        <f t="shared" si="2"/>
        <v>25.6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-0.4</v>
      </c>
      <c r="E50">
        <f>GT!N50</f>
        <v>26</v>
      </c>
      <c r="F50">
        <f t="shared" si="4"/>
        <v>60</v>
      </c>
      <c r="G50">
        <f t="shared" si="5"/>
        <v>25.6</v>
      </c>
      <c r="H50" s="112"/>
      <c r="I50">
        <f>BRPL_EOD!AA50+BRPL_EOD!AB50</f>
        <v>10.54</v>
      </c>
      <c r="J50">
        <f>BYPL_EOD!AA50+BYPL_EOD!AB50</f>
        <v>5.77</v>
      </c>
      <c r="K50">
        <f>MES_EOD!AA50+MES_EOD!AB50</f>
        <v>0</v>
      </c>
      <c r="L50">
        <f>NDMC_EOD!AA50+NDMC_EOD!AB50</f>
        <v>1.49</v>
      </c>
      <c r="M50">
        <f>TPDDL_EOD!AA50+TPDDL_EOD!AB50</f>
        <v>7.53</v>
      </c>
      <c r="N50">
        <f t="shared" si="0"/>
        <v>25.33</v>
      </c>
      <c r="O50" s="112">
        <f t="shared" si="1"/>
        <v>0.27000000000000313</v>
      </c>
      <c r="P50">
        <v>10.652348993288591</v>
      </c>
      <c r="Q50">
        <v>5.831504145282274</v>
      </c>
      <c r="R50">
        <v>0</v>
      </c>
      <c r="S50">
        <v>1.5058823529411767</v>
      </c>
      <c r="T50">
        <v>7.6102645084879601</v>
      </c>
      <c r="U50" s="114">
        <f t="shared" si="2"/>
        <v>25.6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-0.4</v>
      </c>
      <c r="E51">
        <f>GT!N51</f>
        <v>26</v>
      </c>
      <c r="F51">
        <f t="shared" si="4"/>
        <v>60</v>
      </c>
      <c r="G51">
        <f t="shared" si="5"/>
        <v>25.6</v>
      </c>
      <c r="H51" s="112"/>
      <c r="I51">
        <f>BRPL_EOD!AA51+BRPL_EOD!AB51</f>
        <v>10.54</v>
      </c>
      <c r="J51">
        <f>BYPL_EOD!AA51+BYPL_EOD!AB51</f>
        <v>5.77</v>
      </c>
      <c r="K51">
        <f>MES_EOD!AA51+MES_EOD!AB51</f>
        <v>0</v>
      </c>
      <c r="L51">
        <f>NDMC_EOD!AA51+NDMC_EOD!AB51</f>
        <v>1.49</v>
      </c>
      <c r="M51">
        <f>TPDDL_EOD!AA51+TPDDL_EOD!AB51</f>
        <v>7.53</v>
      </c>
      <c r="N51">
        <f t="shared" si="0"/>
        <v>25.33</v>
      </c>
      <c r="O51" s="112">
        <f t="shared" si="1"/>
        <v>0.27000000000000313</v>
      </c>
      <c r="P51">
        <v>10.652348993288591</v>
      </c>
      <c r="Q51">
        <v>5.831504145282274</v>
      </c>
      <c r="R51">
        <v>0</v>
      </c>
      <c r="S51">
        <v>1.5058823529411767</v>
      </c>
      <c r="T51">
        <v>7.6102645084879601</v>
      </c>
      <c r="U51" s="114">
        <f t="shared" si="2"/>
        <v>25.6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-0.4</v>
      </c>
      <c r="E52">
        <f>GT!N52</f>
        <v>26</v>
      </c>
      <c r="F52">
        <f t="shared" si="4"/>
        <v>60</v>
      </c>
      <c r="G52">
        <f t="shared" si="5"/>
        <v>25.6</v>
      </c>
      <c r="H52" s="112"/>
      <c r="I52">
        <f>BRPL_EOD!AA52+BRPL_EOD!AB52</f>
        <v>10.54</v>
      </c>
      <c r="J52">
        <f>BYPL_EOD!AA52+BYPL_EOD!AB52</f>
        <v>5.77</v>
      </c>
      <c r="K52">
        <f>MES_EOD!AA52+MES_EOD!AB52</f>
        <v>0</v>
      </c>
      <c r="L52">
        <f>NDMC_EOD!AA52+NDMC_EOD!AB52</f>
        <v>1.49</v>
      </c>
      <c r="M52">
        <f>TPDDL_EOD!AA52+TPDDL_EOD!AB52</f>
        <v>7.53</v>
      </c>
      <c r="N52">
        <f t="shared" si="0"/>
        <v>25.33</v>
      </c>
      <c r="O52" s="112">
        <f t="shared" si="1"/>
        <v>0.27000000000000313</v>
      </c>
      <c r="P52">
        <v>10.652348993288591</v>
      </c>
      <c r="Q52">
        <v>5.831504145282274</v>
      </c>
      <c r="R52">
        <v>0</v>
      </c>
      <c r="S52">
        <v>1.5058823529411767</v>
      </c>
      <c r="T52">
        <v>7.6102645084879601</v>
      </c>
      <c r="U52" s="114">
        <f t="shared" si="2"/>
        <v>25.6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-0.4</v>
      </c>
      <c r="E53">
        <f>GT!N53</f>
        <v>26</v>
      </c>
      <c r="F53">
        <f t="shared" si="4"/>
        <v>60</v>
      </c>
      <c r="G53">
        <f t="shared" si="5"/>
        <v>25.6</v>
      </c>
      <c r="H53" s="112"/>
      <c r="I53">
        <f>BRPL_EOD!AA53+BRPL_EOD!AB53</f>
        <v>10.54</v>
      </c>
      <c r="J53">
        <f>BYPL_EOD!AA53+BYPL_EOD!AB53</f>
        <v>5.77</v>
      </c>
      <c r="K53">
        <f>MES_EOD!AA53+MES_EOD!AB53</f>
        <v>0</v>
      </c>
      <c r="L53">
        <f>NDMC_EOD!AA53+NDMC_EOD!AB53</f>
        <v>1.49</v>
      </c>
      <c r="M53">
        <f>TPDDL_EOD!AA53+TPDDL_EOD!AB53</f>
        <v>7.53</v>
      </c>
      <c r="N53">
        <f t="shared" si="0"/>
        <v>25.33</v>
      </c>
      <c r="O53" s="112">
        <f t="shared" si="1"/>
        <v>0.27000000000000313</v>
      </c>
      <c r="P53">
        <v>10.652348993288591</v>
      </c>
      <c r="Q53">
        <v>5.831504145282274</v>
      </c>
      <c r="R53">
        <v>0</v>
      </c>
      <c r="S53">
        <v>1.5058823529411767</v>
      </c>
      <c r="T53">
        <v>7.6102645084879601</v>
      </c>
      <c r="U53" s="114">
        <f t="shared" si="2"/>
        <v>25.6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-0.4</v>
      </c>
      <c r="E54">
        <f>GT!N54</f>
        <v>26</v>
      </c>
      <c r="F54">
        <f t="shared" si="4"/>
        <v>60</v>
      </c>
      <c r="G54">
        <f t="shared" si="5"/>
        <v>25.6</v>
      </c>
      <c r="H54" s="112"/>
      <c r="I54">
        <f>BRPL_EOD!AA54+BRPL_EOD!AB54</f>
        <v>10.54</v>
      </c>
      <c r="J54">
        <f>BYPL_EOD!AA54+BYPL_EOD!AB54</f>
        <v>5.77</v>
      </c>
      <c r="K54">
        <f>MES_EOD!AA54+MES_EOD!AB54</f>
        <v>0</v>
      </c>
      <c r="L54">
        <f>NDMC_EOD!AA54+NDMC_EOD!AB54</f>
        <v>1.49</v>
      </c>
      <c r="M54">
        <f>TPDDL_EOD!AA54+TPDDL_EOD!AB54</f>
        <v>7.53</v>
      </c>
      <c r="N54">
        <f t="shared" si="0"/>
        <v>25.33</v>
      </c>
      <c r="O54" s="112">
        <f t="shared" si="1"/>
        <v>0.27000000000000313</v>
      </c>
      <c r="P54">
        <v>10.652348993288591</v>
      </c>
      <c r="Q54">
        <v>5.831504145282274</v>
      </c>
      <c r="R54">
        <v>0</v>
      </c>
      <c r="S54">
        <v>1.5058823529411767</v>
      </c>
      <c r="T54">
        <v>7.6102645084879601</v>
      </c>
      <c r="U54" s="114">
        <f t="shared" si="2"/>
        <v>25.6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-0.4</v>
      </c>
      <c r="E55">
        <f>GT!N55</f>
        <v>27</v>
      </c>
      <c r="F55">
        <f t="shared" si="4"/>
        <v>60</v>
      </c>
      <c r="G55">
        <f t="shared" si="5"/>
        <v>26.6</v>
      </c>
      <c r="H55" s="112"/>
      <c r="I55">
        <f>BRPL_EOD!AA55+BRPL_EOD!AB55</f>
        <v>10.99</v>
      </c>
      <c r="J55">
        <f>BYPL_EOD!AA55+BYPL_EOD!AB55</f>
        <v>6.02</v>
      </c>
      <c r="K55">
        <f>MES_EOD!AA55+MES_EOD!AB55</f>
        <v>0</v>
      </c>
      <c r="L55">
        <f>NDMC_EOD!AA55+NDMC_EOD!AB55</f>
        <v>1.49</v>
      </c>
      <c r="M55">
        <f>TPDDL_EOD!AA55+TPDDL_EOD!AB55</f>
        <v>7.85</v>
      </c>
      <c r="N55">
        <f t="shared" si="0"/>
        <v>26.349999999999994</v>
      </c>
      <c r="O55" s="112">
        <f t="shared" si="1"/>
        <v>0.25000000000000711</v>
      </c>
      <c r="P55">
        <v>11.094269449715373</v>
      </c>
      <c r="Q55">
        <v>6.0771157495256176</v>
      </c>
      <c r="R55">
        <v>0</v>
      </c>
      <c r="S55">
        <v>1.5041366223908923</v>
      </c>
      <c r="T55">
        <v>7.9244781783681235</v>
      </c>
      <c r="U55" s="114">
        <f t="shared" si="2"/>
        <v>26.600000000000005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-0.4</v>
      </c>
      <c r="E56">
        <f>GT!N56</f>
        <v>27</v>
      </c>
      <c r="F56">
        <f t="shared" si="4"/>
        <v>60</v>
      </c>
      <c r="G56">
        <f t="shared" si="5"/>
        <v>26.6</v>
      </c>
      <c r="H56" s="112"/>
      <c r="I56">
        <f>BRPL_EOD!AA56+BRPL_EOD!AB56</f>
        <v>10.99</v>
      </c>
      <c r="J56">
        <f>BYPL_EOD!AA56+BYPL_EOD!AB56</f>
        <v>6.02</v>
      </c>
      <c r="K56">
        <f>MES_EOD!AA56+MES_EOD!AB56</f>
        <v>0</v>
      </c>
      <c r="L56">
        <f>NDMC_EOD!AA56+NDMC_EOD!AB56</f>
        <v>1.49</v>
      </c>
      <c r="M56">
        <f>TPDDL_EOD!AA56+TPDDL_EOD!AB56</f>
        <v>7.85</v>
      </c>
      <c r="N56">
        <f t="shared" si="0"/>
        <v>26.349999999999994</v>
      </c>
      <c r="O56" s="112">
        <f t="shared" si="1"/>
        <v>0.25000000000000711</v>
      </c>
      <c r="P56">
        <v>11.094269449715373</v>
      </c>
      <c r="Q56">
        <v>6.0771157495256176</v>
      </c>
      <c r="R56">
        <v>0</v>
      </c>
      <c r="S56">
        <v>1.5041366223908923</v>
      </c>
      <c r="T56">
        <v>7.9244781783681235</v>
      </c>
      <c r="U56" s="114">
        <f t="shared" si="2"/>
        <v>26.600000000000005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-0.4</v>
      </c>
      <c r="E57">
        <f>GT!N57</f>
        <v>27</v>
      </c>
      <c r="F57">
        <f t="shared" si="4"/>
        <v>60</v>
      </c>
      <c r="G57">
        <f t="shared" si="5"/>
        <v>26.6</v>
      </c>
      <c r="H57" s="112"/>
      <c r="I57">
        <f>BRPL_EOD!AA57+BRPL_EOD!AB57</f>
        <v>10.99</v>
      </c>
      <c r="J57">
        <f>BYPL_EOD!AA57+BYPL_EOD!AB57</f>
        <v>6.02</v>
      </c>
      <c r="K57">
        <f>MES_EOD!AA57+MES_EOD!AB57</f>
        <v>0</v>
      </c>
      <c r="L57">
        <f>NDMC_EOD!AA57+NDMC_EOD!AB57</f>
        <v>1.49</v>
      </c>
      <c r="M57">
        <f>TPDDL_EOD!AA57+TPDDL_EOD!AB57</f>
        <v>7.85</v>
      </c>
      <c r="N57">
        <f t="shared" si="0"/>
        <v>26.349999999999994</v>
      </c>
      <c r="O57" s="112">
        <f t="shared" si="1"/>
        <v>0.25000000000000711</v>
      </c>
      <c r="P57">
        <v>11.094269449715373</v>
      </c>
      <c r="Q57">
        <v>6.0771157495256176</v>
      </c>
      <c r="R57">
        <v>0</v>
      </c>
      <c r="S57">
        <v>1.5041366223908923</v>
      </c>
      <c r="T57">
        <v>7.9244781783681235</v>
      </c>
      <c r="U57" s="114">
        <f t="shared" si="2"/>
        <v>26.600000000000005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-0.4</v>
      </c>
      <c r="E58">
        <f>GT!N58</f>
        <v>27</v>
      </c>
      <c r="F58">
        <f t="shared" si="4"/>
        <v>60</v>
      </c>
      <c r="G58">
        <f t="shared" si="5"/>
        <v>26.6</v>
      </c>
      <c r="H58" s="112"/>
      <c r="I58">
        <f>BRPL_EOD!AA58+BRPL_EOD!AB58</f>
        <v>10.99</v>
      </c>
      <c r="J58">
        <f>BYPL_EOD!AA58+BYPL_EOD!AB58</f>
        <v>6.02</v>
      </c>
      <c r="K58">
        <f>MES_EOD!AA58+MES_EOD!AB58</f>
        <v>0</v>
      </c>
      <c r="L58">
        <f>NDMC_EOD!AA58+NDMC_EOD!AB58</f>
        <v>1.49</v>
      </c>
      <c r="M58">
        <f>TPDDL_EOD!AA58+TPDDL_EOD!AB58</f>
        <v>7.85</v>
      </c>
      <c r="N58">
        <f t="shared" si="0"/>
        <v>26.349999999999994</v>
      </c>
      <c r="O58" s="112">
        <f t="shared" si="1"/>
        <v>0.25000000000000711</v>
      </c>
      <c r="P58">
        <v>11.094269449715373</v>
      </c>
      <c r="Q58">
        <v>6.0771157495256176</v>
      </c>
      <c r="R58">
        <v>0</v>
      </c>
      <c r="S58">
        <v>1.5041366223908923</v>
      </c>
      <c r="T58">
        <v>7.9244781783681235</v>
      </c>
      <c r="U58" s="114">
        <f t="shared" si="2"/>
        <v>26.600000000000005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-0.4</v>
      </c>
      <c r="E59">
        <f>GT!N59</f>
        <v>27</v>
      </c>
      <c r="F59">
        <f t="shared" si="4"/>
        <v>60</v>
      </c>
      <c r="G59">
        <f t="shared" si="5"/>
        <v>26.6</v>
      </c>
      <c r="H59" s="112"/>
      <c r="I59">
        <f>BRPL_EOD!AA59+BRPL_EOD!AB59</f>
        <v>10.99</v>
      </c>
      <c r="J59">
        <f>BYPL_EOD!AA59+BYPL_EOD!AB59</f>
        <v>6.02</v>
      </c>
      <c r="K59">
        <f>MES_EOD!AA59+MES_EOD!AB59</f>
        <v>0</v>
      </c>
      <c r="L59">
        <f>NDMC_EOD!AA59+NDMC_EOD!AB59</f>
        <v>1.49</v>
      </c>
      <c r="M59">
        <f>TPDDL_EOD!AA59+TPDDL_EOD!AB59</f>
        <v>7.85</v>
      </c>
      <c r="N59">
        <f t="shared" si="0"/>
        <v>26.349999999999994</v>
      </c>
      <c r="O59" s="112">
        <f t="shared" si="1"/>
        <v>0.25000000000000711</v>
      </c>
      <c r="P59">
        <v>11.094269449715373</v>
      </c>
      <c r="Q59">
        <v>6.0771157495256176</v>
      </c>
      <c r="R59">
        <v>0</v>
      </c>
      <c r="S59">
        <v>1.5041366223908923</v>
      </c>
      <c r="T59">
        <v>7.9244781783681235</v>
      </c>
      <c r="U59" s="114">
        <f t="shared" si="2"/>
        <v>26.600000000000005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-0.4</v>
      </c>
      <c r="E60">
        <f>GT!N60</f>
        <v>27</v>
      </c>
      <c r="F60">
        <f t="shared" si="4"/>
        <v>60</v>
      </c>
      <c r="G60">
        <f t="shared" si="5"/>
        <v>26.6</v>
      </c>
      <c r="H60" s="112"/>
      <c r="I60">
        <f>BRPL_EOD!AA60+BRPL_EOD!AB60</f>
        <v>10.99</v>
      </c>
      <c r="J60">
        <f>BYPL_EOD!AA60+BYPL_EOD!AB60</f>
        <v>6.02</v>
      </c>
      <c r="K60">
        <f>MES_EOD!AA60+MES_EOD!AB60</f>
        <v>0</v>
      </c>
      <c r="L60">
        <f>NDMC_EOD!AA60+NDMC_EOD!AB60</f>
        <v>1.49</v>
      </c>
      <c r="M60">
        <f>TPDDL_EOD!AA60+TPDDL_EOD!AB60</f>
        <v>7.85</v>
      </c>
      <c r="N60">
        <f t="shared" si="0"/>
        <v>26.349999999999994</v>
      </c>
      <c r="O60" s="112">
        <f t="shared" si="1"/>
        <v>0.25000000000000711</v>
      </c>
      <c r="P60">
        <v>11.094269449715373</v>
      </c>
      <c r="Q60">
        <v>6.0771157495256176</v>
      </c>
      <c r="R60">
        <v>0</v>
      </c>
      <c r="S60">
        <v>1.5041366223908923</v>
      </c>
      <c r="T60">
        <v>7.9244781783681235</v>
      </c>
      <c r="U60" s="114">
        <f t="shared" si="2"/>
        <v>26.600000000000005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-0.4</v>
      </c>
      <c r="E61">
        <f>GT!N61</f>
        <v>27</v>
      </c>
      <c r="F61">
        <f t="shared" si="4"/>
        <v>60</v>
      </c>
      <c r="G61">
        <f t="shared" si="5"/>
        <v>26.6</v>
      </c>
      <c r="H61" s="112"/>
      <c r="I61">
        <f>BRPL_EOD!AA61+BRPL_EOD!AB61</f>
        <v>10.99</v>
      </c>
      <c r="J61">
        <f>BYPL_EOD!AA61+BYPL_EOD!AB61</f>
        <v>6.02</v>
      </c>
      <c r="K61">
        <f>MES_EOD!AA61+MES_EOD!AB61</f>
        <v>0</v>
      </c>
      <c r="L61">
        <f>NDMC_EOD!AA61+NDMC_EOD!AB61</f>
        <v>1.49</v>
      </c>
      <c r="M61">
        <f>TPDDL_EOD!AA61+TPDDL_EOD!AB61</f>
        <v>7.85</v>
      </c>
      <c r="N61">
        <f t="shared" si="0"/>
        <v>26.349999999999994</v>
      </c>
      <c r="O61" s="112">
        <f t="shared" si="1"/>
        <v>0.25000000000000711</v>
      </c>
      <c r="P61">
        <v>11.094269449715373</v>
      </c>
      <c r="Q61">
        <v>6.0771157495256176</v>
      </c>
      <c r="R61">
        <v>0</v>
      </c>
      <c r="S61">
        <v>1.5041366223908923</v>
      </c>
      <c r="T61">
        <v>7.9244781783681235</v>
      </c>
      <c r="U61" s="114">
        <f t="shared" si="2"/>
        <v>26.600000000000005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-0.4</v>
      </c>
      <c r="E62">
        <f>GT!N62</f>
        <v>27</v>
      </c>
      <c r="F62">
        <f t="shared" si="4"/>
        <v>60</v>
      </c>
      <c r="G62">
        <f t="shared" si="5"/>
        <v>26.6</v>
      </c>
      <c r="H62" s="112"/>
      <c r="I62">
        <f>BRPL_EOD!AA62+BRPL_EOD!AB62</f>
        <v>10.99</v>
      </c>
      <c r="J62">
        <f>BYPL_EOD!AA62+BYPL_EOD!AB62</f>
        <v>6.02</v>
      </c>
      <c r="K62">
        <f>MES_EOD!AA62+MES_EOD!AB62</f>
        <v>0</v>
      </c>
      <c r="L62">
        <f>NDMC_EOD!AA62+NDMC_EOD!AB62</f>
        <v>1.49</v>
      </c>
      <c r="M62">
        <f>TPDDL_EOD!AA62+TPDDL_EOD!AB62</f>
        <v>7.85</v>
      </c>
      <c r="N62">
        <f t="shared" si="0"/>
        <v>26.349999999999994</v>
      </c>
      <c r="O62" s="112">
        <f t="shared" si="1"/>
        <v>0.25000000000000711</v>
      </c>
      <c r="P62">
        <v>11.094269449715373</v>
      </c>
      <c r="Q62">
        <v>6.0771157495256176</v>
      </c>
      <c r="R62">
        <v>0</v>
      </c>
      <c r="S62">
        <v>1.5041366223908923</v>
      </c>
      <c r="T62">
        <v>7.9244781783681235</v>
      </c>
      <c r="U62" s="114">
        <f t="shared" si="2"/>
        <v>26.600000000000005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-0.4</v>
      </c>
      <c r="E63">
        <f>GT!N63</f>
        <v>27</v>
      </c>
      <c r="F63">
        <f t="shared" si="4"/>
        <v>60</v>
      </c>
      <c r="G63">
        <f t="shared" si="5"/>
        <v>26.6</v>
      </c>
      <c r="H63" s="112"/>
      <c r="I63">
        <f>BRPL_EOD!AA63+BRPL_EOD!AB63</f>
        <v>10.99</v>
      </c>
      <c r="J63">
        <f>BYPL_EOD!AA63+BYPL_EOD!AB63</f>
        <v>6.02</v>
      </c>
      <c r="K63">
        <f>MES_EOD!AA63+MES_EOD!AB63</f>
        <v>0</v>
      </c>
      <c r="L63">
        <f>NDMC_EOD!AA63+NDMC_EOD!AB63</f>
        <v>1.49</v>
      </c>
      <c r="M63">
        <f>TPDDL_EOD!AA63+TPDDL_EOD!AB63</f>
        <v>7.85</v>
      </c>
      <c r="N63">
        <f t="shared" si="0"/>
        <v>26.349999999999994</v>
      </c>
      <c r="O63" s="112">
        <f t="shared" si="1"/>
        <v>0.25000000000000711</v>
      </c>
      <c r="P63">
        <v>11.094269449715373</v>
      </c>
      <c r="Q63">
        <v>6.0771157495256176</v>
      </c>
      <c r="R63">
        <v>0</v>
      </c>
      <c r="S63">
        <v>1.5041366223908923</v>
      </c>
      <c r="T63">
        <v>7.9244781783681235</v>
      </c>
      <c r="U63" s="114">
        <f t="shared" si="2"/>
        <v>26.600000000000005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-0.4</v>
      </c>
      <c r="E64">
        <f>GT!N64</f>
        <v>27</v>
      </c>
      <c r="F64">
        <f t="shared" si="4"/>
        <v>60</v>
      </c>
      <c r="G64">
        <f t="shared" si="5"/>
        <v>26.6</v>
      </c>
      <c r="H64" s="112"/>
      <c r="I64">
        <f>BRPL_EOD!AA64+BRPL_EOD!AB64</f>
        <v>10.99</v>
      </c>
      <c r="J64">
        <f>BYPL_EOD!AA64+BYPL_EOD!AB64</f>
        <v>6.02</v>
      </c>
      <c r="K64">
        <f>MES_EOD!AA64+MES_EOD!AB64</f>
        <v>0</v>
      </c>
      <c r="L64">
        <f>NDMC_EOD!AA64+NDMC_EOD!AB64</f>
        <v>1.49</v>
      </c>
      <c r="M64">
        <f>TPDDL_EOD!AA64+TPDDL_EOD!AB64</f>
        <v>7.85</v>
      </c>
      <c r="N64">
        <f t="shared" si="0"/>
        <v>26.349999999999994</v>
      </c>
      <c r="O64" s="112">
        <f t="shared" si="1"/>
        <v>0.25000000000000711</v>
      </c>
      <c r="P64">
        <v>11.094269449715373</v>
      </c>
      <c r="Q64">
        <v>6.0771157495256176</v>
      </c>
      <c r="R64">
        <v>0</v>
      </c>
      <c r="S64">
        <v>1.5041366223908923</v>
      </c>
      <c r="T64">
        <v>7.9244781783681235</v>
      </c>
      <c r="U64" s="114">
        <f t="shared" si="2"/>
        <v>26.600000000000005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-0.4</v>
      </c>
      <c r="E65">
        <f>GT!N65</f>
        <v>27</v>
      </c>
      <c r="F65">
        <f t="shared" si="4"/>
        <v>60</v>
      </c>
      <c r="G65">
        <f t="shared" si="5"/>
        <v>26.6</v>
      </c>
      <c r="H65" s="112"/>
      <c r="I65">
        <f>BRPL_EOD!AA65+BRPL_EOD!AB65</f>
        <v>10.99</v>
      </c>
      <c r="J65">
        <f>BYPL_EOD!AA65+BYPL_EOD!AB65</f>
        <v>6.02</v>
      </c>
      <c r="K65">
        <f>MES_EOD!AA65+MES_EOD!AB65</f>
        <v>0</v>
      </c>
      <c r="L65">
        <f>NDMC_EOD!AA65+NDMC_EOD!AB65</f>
        <v>1.49</v>
      </c>
      <c r="M65">
        <f>TPDDL_EOD!AA65+TPDDL_EOD!AB65</f>
        <v>7.85</v>
      </c>
      <c r="N65">
        <f t="shared" si="0"/>
        <v>26.349999999999994</v>
      </c>
      <c r="O65" s="112">
        <f t="shared" si="1"/>
        <v>0.25000000000000711</v>
      </c>
      <c r="P65">
        <v>11.094269449715373</v>
      </c>
      <c r="Q65">
        <v>6.0771157495256176</v>
      </c>
      <c r="R65">
        <v>0</v>
      </c>
      <c r="S65">
        <v>1.5041366223908923</v>
      </c>
      <c r="T65">
        <v>7.9244781783681235</v>
      </c>
      <c r="U65" s="114">
        <f t="shared" si="2"/>
        <v>26.600000000000005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-0.4</v>
      </c>
      <c r="E66">
        <f>GT!N66</f>
        <v>27</v>
      </c>
      <c r="F66">
        <f t="shared" si="4"/>
        <v>60</v>
      </c>
      <c r="G66">
        <f t="shared" si="5"/>
        <v>26.6</v>
      </c>
      <c r="H66" s="112"/>
      <c r="I66">
        <f>BRPL_EOD!AA66+BRPL_EOD!AB66</f>
        <v>10.99</v>
      </c>
      <c r="J66">
        <f>BYPL_EOD!AA66+BYPL_EOD!AB66</f>
        <v>6.02</v>
      </c>
      <c r="K66">
        <f>MES_EOD!AA66+MES_EOD!AB66</f>
        <v>0</v>
      </c>
      <c r="L66">
        <f>NDMC_EOD!AA66+NDMC_EOD!AB66</f>
        <v>1.49</v>
      </c>
      <c r="M66">
        <f>TPDDL_EOD!AA66+TPDDL_EOD!AB66</f>
        <v>7.85</v>
      </c>
      <c r="N66">
        <f t="shared" si="0"/>
        <v>26.349999999999994</v>
      </c>
      <c r="O66" s="112">
        <f t="shared" si="1"/>
        <v>0.25000000000000711</v>
      </c>
      <c r="P66">
        <v>11.094269449715373</v>
      </c>
      <c r="Q66">
        <v>6.0771157495256176</v>
      </c>
      <c r="R66">
        <v>0</v>
      </c>
      <c r="S66">
        <v>1.5041366223908923</v>
      </c>
      <c r="T66">
        <v>7.9244781783681235</v>
      </c>
      <c r="U66" s="114">
        <f t="shared" si="2"/>
        <v>26.600000000000005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-0.4</v>
      </c>
      <c r="E67">
        <f>GT!N67</f>
        <v>27</v>
      </c>
      <c r="F67">
        <f t="shared" si="4"/>
        <v>60</v>
      </c>
      <c r="G67">
        <f t="shared" si="5"/>
        <v>26.6</v>
      </c>
      <c r="H67" s="112"/>
      <c r="I67">
        <f>BRPL_EOD!AA67+BRPL_EOD!AB67</f>
        <v>10.99</v>
      </c>
      <c r="J67">
        <f>BYPL_EOD!AA67+BYPL_EOD!AB67</f>
        <v>6.02</v>
      </c>
      <c r="K67">
        <f>MES_EOD!AA67+MES_EOD!AB67</f>
        <v>0</v>
      </c>
      <c r="L67">
        <f>NDMC_EOD!AA67+NDMC_EOD!AB67</f>
        <v>1.49</v>
      </c>
      <c r="M67">
        <f>TPDDL_EOD!AA67+TPDDL_EOD!AB67</f>
        <v>7.85</v>
      </c>
      <c r="N67">
        <f t="shared" ref="N67:N98" si="6">SUM(I67:M67)</f>
        <v>26.349999999999994</v>
      </c>
      <c r="O67" s="112">
        <f t="shared" ref="O67:O98" si="7">G67-N67</f>
        <v>0.25000000000000711</v>
      </c>
      <c r="P67">
        <v>11.094269449715373</v>
      </c>
      <c r="Q67">
        <v>6.0771157495256176</v>
      </c>
      <c r="R67">
        <v>0</v>
      </c>
      <c r="S67">
        <v>1.5041366223908923</v>
      </c>
      <c r="T67">
        <v>7.9244781783681235</v>
      </c>
      <c r="U67" s="114">
        <f t="shared" ref="U67:U98" si="8">SUM(P67:T67)</f>
        <v>26.600000000000005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-0.4</v>
      </c>
      <c r="E68">
        <f>GT!N68</f>
        <v>27</v>
      </c>
      <c r="F68">
        <f t="shared" ref="F68:F98" si="10">B68+C68</f>
        <v>60</v>
      </c>
      <c r="G68">
        <f t="shared" ref="G68:G98" si="11">D68+E68-X68</f>
        <v>26.6</v>
      </c>
      <c r="H68" s="112"/>
      <c r="I68">
        <f>BRPL_EOD!AA68+BRPL_EOD!AB68</f>
        <v>10.99</v>
      </c>
      <c r="J68">
        <f>BYPL_EOD!AA68+BYPL_EOD!AB68</f>
        <v>6.02</v>
      </c>
      <c r="K68">
        <f>MES_EOD!AA68+MES_EOD!AB68</f>
        <v>0</v>
      </c>
      <c r="L68">
        <f>NDMC_EOD!AA68+NDMC_EOD!AB68</f>
        <v>1.49</v>
      </c>
      <c r="M68">
        <f>TPDDL_EOD!AA68+TPDDL_EOD!AB68</f>
        <v>7.85</v>
      </c>
      <c r="N68">
        <f t="shared" si="6"/>
        <v>26.349999999999994</v>
      </c>
      <c r="O68" s="112">
        <f t="shared" si="7"/>
        <v>0.25000000000000711</v>
      </c>
      <c r="P68">
        <v>11.094269449715373</v>
      </c>
      <c r="Q68">
        <v>6.0771157495256176</v>
      </c>
      <c r="R68">
        <v>0</v>
      </c>
      <c r="S68">
        <v>1.5041366223908923</v>
      </c>
      <c r="T68">
        <v>7.9244781783681235</v>
      </c>
      <c r="U68" s="114">
        <f t="shared" si="8"/>
        <v>26.600000000000005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-0.4</v>
      </c>
      <c r="E69">
        <f>GT!N69</f>
        <v>27</v>
      </c>
      <c r="F69">
        <f t="shared" si="10"/>
        <v>60</v>
      </c>
      <c r="G69">
        <f t="shared" si="11"/>
        <v>26.6</v>
      </c>
      <c r="H69" s="112"/>
      <c r="I69">
        <f>BRPL_EOD!AA69+BRPL_EOD!AB69</f>
        <v>10.99</v>
      </c>
      <c r="J69">
        <f>BYPL_EOD!AA69+BYPL_EOD!AB69</f>
        <v>6.02</v>
      </c>
      <c r="K69">
        <f>MES_EOD!AA69+MES_EOD!AB69</f>
        <v>0</v>
      </c>
      <c r="L69">
        <f>NDMC_EOD!AA69+NDMC_EOD!AB69</f>
        <v>1.49</v>
      </c>
      <c r="M69">
        <f>TPDDL_EOD!AA69+TPDDL_EOD!AB69</f>
        <v>7.85</v>
      </c>
      <c r="N69">
        <f t="shared" si="6"/>
        <v>26.349999999999994</v>
      </c>
      <c r="O69" s="112">
        <f t="shared" si="7"/>
        <v>0.25000000000000711</v>
      </c>
      <c r="P69">
        <v>11.094269449715373</v>
      </c>
      <c r="Q69">
        <v>6.0771157495256176</v>
      </c>
      <c r="R69">
        <v>0</v>
      </c>
      <c r="S69">
        <v>1.5041366223908923</v>
      </c>
      <c r="T69">
        <v>7.9244781783681235</v>
      </c>
      <c r="U69" s="114">
        <f t="shared" si="8"/>
        <v>26.600000000000005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-0.4</v>
      </c>
      <c r="E70">
        <f>GT!N70</f>
        <v>27</v>
      </c>
      <c r="F70">
        <f t="shared" si="10"/>
        <v>60</v>
      </c>
      <c r="G70">
        <f t="shared" si="11"/>
        <v>26.6</v>
      </c>
      <c r="H70" s="112"/>
      <c r="I70">
        <f>BRPL_EOD!AA70+BRPL_EOD!AB70</f>
        <v>10.99</v>
      </c>
      <c r="J70">
        <f>BYPL_EOD!AA70+BYPL_EOD!AB70</f>
        <v>6.02</v>
      </c>
      <c r="K70">
        <f>MES_EOD!AA70+MES_EOD!AB70</f>
        <v>0</v>
      </c>
      <c r="L70">
        <f>NDMC_EOD!AA70+NDMC_EOD!AB70</f>
        <v>1.49</v>
      </c>
      <c r="M70">
        <f>TPDDL_EOD!AA70+TPDDL_EOD!AB70</f>
        <v>7.85</v>
      </c>
      <c r="N70">
        <f t="shared" si="6"/>
        <v>26.349999999999994</v>
      </c>
      <c r="O70" s="112">
        <f t="shared" si="7"/>
        <v>0.25000000000000711</v>
      </c>
      <c r="P70">
        <v>11.094269449715373</v>
      </c>
      <c r="Q70">
        <v>6.0771157495256176</v>
      </c>
      <c r="R70">
        <v>0</v>
      </c>
      <c r="S70">
        <v>1.5041366223908923</v>
      </c>
      <c r="T70">
        <v>7.9244781783681235</v>
      </c>
      <c r="U70" s="114">
        <f t="shared" si="8"/>
        <v>26.600000000000005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-0.4</v>
      </c>
      <c r="E71">
        <f>GT!N71</f>
        <v>27</v>
      </c>
      <c r="F71">
        <f t="shared" si="10"/>
        <v>60</v>
      </c>
      <c r="G71">
        <f t="shared" si="11"/>
        <v>26.6</v>
      </c>
      <c r="H71" s="112"/>
      <c r="I71">
        <f>BRPL_EOD!AA71+BRPL_EOD!AB71</f>
        <v>10.99</v>
      </c>
      <c r="J71">
        <f>BYPL_EOD!AA71+BYPL_EOD!AB71</f>
        <v>6.02</v>
      </c>
      <c r="K71">
        <f>MES_EOD!AA71+MES_EOD!AB71</f>
        <v>0</v>
      </c>
      <c r="L71">
        <f>NDMC_EOD!AA71+NDMC_EOD!AB71</f>
        <v>1.49</v>
      </c>
      <c r="M71">
        <f>TPDDL_EOD!AA71+TPDDL_EOD!AB71</f>
        <v>7.85</v>
      </c>
      <c r="N71">
        <f t="shared" si="6"/>
        <v>26.349999999999994</v>
      </c>
      <c r="O71" s="112">
        <f t="shared" si="7"/>
        <v>0.25000000000000711</v>
      </c>
      <c r="P71">
        <v>11.094269449715373</v>
      </c>
      <c r="Q71">
        <v>6.0771157495256176</v>
      </c>
      <c r="R71">
        <v>0</v>
      </c>
      <c r="S71">
        <v>1.5041366223908923</v>
      </c>
      <c r="T71">
        <v>7.9244781783681235</v>
      </c>
      <c r="U71" s="114">
        <f t="shared" si="8"/>
        <v>26.600000000000005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-0.4</v>
      </c>
      <c r="E72">
        <f>GT!N72</f>
        <v>27</v>
      </c>
      <c r="F72">
        <f t="shared" si="10"/>
        <v>60</v>
      </c>
      <c r="G72">
        <f t="shared" si="11"/>
        <v>26.6</v>
      </c>
      <c r="H72" s="112"/>
      <c r="I72">
        <f>BRPL_EOD!AA72+BRPL_EOD!AB72</f>
        <v>10.99</v>
      </c>
      <c r="J72">
        <f>BYPL_EOD!AA72+BYPL_EOD!AB72</f>
        <v>6.02</v>
      </c>
      <c r="K72">
        <f>MES_EOD!AA72+MES_EOD!AB72</f>
        <v>0</v>
      </c>
      <c r="L72">
        <f>NDMC_EOD!AA72+NDMC_EOD!AB72</f>
        <v>1.49</v>
      </c>
      <c r="M72">
        <f>TPDDL_EOD!AA72+TPDDL_EOD!AB72</f>
        <v>7.85</v>
      </c>
      <c r="N72">
        <f t="shared" si="6"/>
        <v>26.349999999999994</v>
      </c>
      <c r="O72" s="112">
        <f t="shared" si="7"/>
        <v>0.25000000000000711</v>
      </c>
      <c r="P72">
        <v>11.094269449715373</v>
      </c>
      <c r="Q72">
        <v>6.0771157495256176</v>
      </c>
      <c r="R72">
        <v>0</v>
      </c>
      <c r="S72">
        <v>1.5041366223908923</v>
      </c>
      <c r="T72">
        <v>7.9244781783681235</v>
      </c>
      <c r="U72" s="114">
        <f t="shared" si="8"/>
        <v>26.600000000000005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-0.4</v>
      </c>
      <c r="E73">
        <f>GT!N73</f>
        <v>28</v>
      </c>
      <c r="F73">
        <f t="shared" si="10"/>
        <v>60</v>
      </c>
      <c r="G73">
        <f t="shared" si="11"/>
        <v>27.6</v>
      </c>
      <c r="H73" s="112"/>
      <c r="I73">
        <f>BRPL_EOD!AA73+BRPL_EOD!AB73</f>
        <v>11.43</v>
      </c>
      <c r="J73">
        <f>BYPL_EOD!AA73+BYPL_EOD!AB73</f>
        <v>6.26</v>
      </c>
      <c r="K73">
        <f>MES_EOD!AA73+MES_EOD!AB73</f>
        <v>0</v>
      </c>
      <c r="L73">
        <f>NDMC_EOD!AA73+NDMC_EOD!AB73</f>
        <v>1.49</v>
      </c>
      <c r="M73">
        <f>TPDDL_EOD!AA73+TPDDL_EOD!AB73</f>
        <v>8.16</v>
      </c>
      <c r="N73">
        <f t="shared" si="6"/>
        <v>27.339999999999996</v>
      </c>
      <c r="O73" s="112">
        <f t="shared" si="7"/>
        <v>0.26000000000000512</v>
      </c>
      <c r="P73">
        <v>11.538697878566206</v>
      </c>
      <c r="Q73">
        <v>6.3195318215069509</v>
      </c>
      <c r="R73">
        <v>0</v>
      </c>
      <c r="S73">
        <v>1.5041697147037312</v>
      </c>
      <c r="T73">
        <v>8.2376005852231184</v>
      </c>
      <c r="U73" s="114">
        <f t="shared" si="8"/>
        <v>27.600000000000009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-0.4</v>
      </c>
      <c r="E74">
        <f>GT!N74</f>
        <v>28</v>
      </c>
      <c r="F74">
        <f t="shared" si="10"/>
        <v>60</v>
      </c>
      <c r="G74">
        <f t="shared" si="11"/>
        <v>27.6</v>
      </c>
      <c r="H74" s="112"/>
      <c r="I74">
        <f>BRPL_EOD!AA74+BRPL_EOD!AB74</f>
        <v>11.43</v>
      </c>
      <c r="J74">
        <f>BYPL_EOD!AA74+BYPL_EOD!AB74</f>
        <v>6.26</v>
      </c>
      <c r="K74">
        <f>MES_EOD!AA74+MES_EOD!AB74</f>
        <v>0</v>
      </c>
      <c r="L74">
        <f>NDMC_EOD!AA74+NDMC_EOD!AB74</f>
        <v>1.49</v>
      </c>
      <c r="M74">
        <f>TPDDL_EOD!AA74+TPDDL_EOD!AB74</f>
        <v>8.16</v>
      </c>
      <c r="N74">
        <f t="shared" si="6"/>
        <v>27.339999999999996</v>
      </c>
      <c r="O74" s="112">
        <f t="shared" si="7"/>
        <v>0.26000000000000512</v>
      </c>
      <c r="P74">
        <v>11.538697878566206</v>
      </c>
      <c r="Q74">
        <v>6.3195318215069509</v>
      </c>
      <c r="R74">
        <v>0</v>
      </c>
      <c r="S74">
        <v>1.5041697147037312</v>
      </c>
      <c r="T74">
        <v>8.2376005852231184</v>
      </c>
      <c r="U74" s="114">
        <f t="shared" si="8"/>
        <v>27.600000000000009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28</v>
      </c>
      <c r="F75">
        <f t="shared" si="10"/>
        <v>60</v>
      </c>
      <c r="G75">
        <f t="shared" si="11"/>
        <v>27.6</v>
      </c>
      <c r="H75" s="112"/>
      <c r="I75">
        <f>BRPL_EOD!AA75+BRPL_EOD!AB75</f>
        <v>11.43</v>
      </c>
      <c r="J75">
        <f>BYPL_EOD!AA75+BYPL_EOD!AB75</f>
        <v>6.26</v>
      </c>
      <c r="K75">
        <f>MES_EOD!AA75+MES_EOD!AB75</f>
        <v>0</v>
      </c>
      <c r="L75">
        <f>NDMC_EOD!AA75+NDMC_EOD!AB75</f>
        <v>1.49</v>
      </c>
      <c r="M75">
        <f>TPDDL_EOD!AA75+TPDDL_EOD!AB75</f>
        <v>8.16</v>
      </c>
      <c r="N75">
        <f t="shared" si="6"/>
        <v>27.339999999999996</v>
      </c>
      <c r="O75" s="112">
        <f t="shared" si="7"/>
        <v>0.26000000000000512</v>
      </c>
      <c r="P75">
        <v>11.538697878566206</v>
      </c>
      <c r="Q75">
        <v>6.3195318215069509</v>
      </c>
      <c r="R75">
        <v>0</v>
      </c>
      <c r="S75">
        <v>1.5041697147037312</v>
      </c>
      <c r="T75">
        <v>8.2376005852231184</v>
      </c>
      <c r="U75" s="114">
        <f t="shared" si="8"/>
        <v>27.600000000000009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27</v>
      </c>
      <c r="F76">
        <f t="shared" si="10"/>
        <v>60</v>
      </c>
      <c r="G76">
        <f t="shared" si="11"/>
        <v>26.6</v>
      </c>
      <c r="H76" s="112"/>
      <c r="I76">
        <f>BRPL_EOD!AA76+BRPL_EOD!AB76</f>
        <v>10.99</v>
      </c>
      <c r="J76">
        <f>BYPL_EOD!AA76+BYPL_EOD!AB76</f>
        <v>6.02</v>
      </c>
      <c r="K76">
        <f>MES_EOD!AA76+MES_EOD!AB76</f>
        <v>0</v>
      </c>
      <c r="L76">
        <f>NDMC_EOD!AA76+NDMC_EOD!AB76</f>
        <v>1.49</v>
      </c>
      <c r="M76">
        <f>TPDDL_EOD!AA76+TPDDL_EOD!AB76</f>
        <v>7.85</v>
      </c>
      <c r="N76">
        <f t="shared" si="6"/>
        <v>26.349999999999994</v>
      </c>
      <c r="O76" s="112">
        <f t="shared" si="7"/>
        <v>0.25000000000000711</v>
      </c>
      <c r="P76">
        <v>11.094269449715373</v>
      </c>
      <c r="Q76">
        <v>6.0771157495256176</v>
      </c>
      <c r="R76">
        <v>0</v>
      </c>
      <c r="S76">
        <v>1.5041366223908923</v>
      </c>
      <c r="T76">
        <v>7.9244781783681235</v>
      </c>
      <c r="U76" s="114">
        <f t="shared" si="8"/>
        <v>26.600000000000005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27</v>
      </c>
      <c r="F77">
        <f t="shared" si="10"/>
        <v>60</v>
      </c>
      <c r="G77">
        <f t="shared" si="11"/>
        <v>26.6</v>
      </c>
      <c r="H77" s="112"/>
      <c r="I77">
        <f>BRPL_EOD!AA77+BRPL_EOD!AB77</f>
        <v>10.99</v>
      </c>
      <c r="J77">
        <f>BYPL_EOD!AA77+BYPL_EOD!AB77</f>
        <v>6.02</v>
      </c>
      <c r="K77">
        <f>MES_EOD!AA77+MES_EOD!AB77</f>
        <v>0</v>
      </c>
      <c r="L77">
        <f>NDMC_EOD!AA77+NDMC_EOD!AB77</f>
        <v>1.49</v>
      </c>
      <c r="M77">
        <f>TPDDL_EOD!AA77+TPDDL_EOD!AB77</f>
        <v>7.85</v>
      </c>
      <c r="N77">
        <f t="shared" si="6"/>
        <v>26.349999999999994</v>
      </c>
      <c r="O77" s="112">
        <f t="shared" si="7"/>
        <v>0.25000000000000711</v>
      </c>
      <c r="P77">
        <v>11.094269449715373</v>
      </c>
      <c r="Q77">
        <v>6.0771157495256176</v>
      </c>
      <c r="R77">
        <v>0</v>
      </c>
      <c r="S77">
        <v>1.5041366223908923</v>
      </c>
      <c r="T77">
        <v>7.9244781783681235</v>
      </c>
      <c r="U77" s="114">
        <f t="shared" si="8"/>
        <v>26.600000000000005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27</v>
      </c>
      <c r="F78">
        <f t="shared" si="10"/>
        <v>60</v>
      </c>
      <c r="G78">
        <f t="shared" si="11"/>
        <v>26.6</v>
      </c>
      <c r="H78" s="112"/>
      <c r="I78">
        <f>BRPL_EOD!AA78+BRPL_EOD!AB78</f>
        <v>10.99</v>
      </c>
      <c r="J78">
        <f>BYPL_EOD!AA78+BYPL_EOD!AB78</f>
        <v>6.02</v>
      </c>
      <c r="K78">
        <f>MES_EOD!AA78+MES_EOD!AB78</f>
        <v>0</v>
      </c>
      <c r="L78">
        <f>NDMC_EOD!AA78+NDMC_EOD!AB78</f>
        <v>1.49</v>
      </c>
      <c r="M78">
        <f>TPDDL_EOD!AA78+TPDDL_EOD!AB78</f>
        <v>7.85</v>
      </c>
      <c r="N78">
        <f t="shared" si="6"/>
        <v>26.349999999999994</v>
      </c>
      <c r="O78" s="112">
        <f t="shared" si="7"/>
        <v>0.25000000000000711</v>
      </c>
      <c r="P78">
        <v>11.094269449715373</v>
      </c>
      <c r="Q78">
        <v>6.0771157495256176</v>
      </c>
      <c r="R78">
        <v>0</v>
      </c>
      <c r="S78">
        <v>1.5041366223908923</v>
      </c>
      <c r="T78">
        <v>7.9244781783681235</v>
      </c>
      <c r="U78" s="114">
        <f t="shared" si="8"/>
        <v>26.600000000000005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27</v>
      </c>
      <c r="F79">
        <f t="shared" si="10"/>
        <v>60</v>
      </c>
      <c r="G79">
        <f t="shared" si="11"/>
        <v>26.6</v>
      </c>
      <c r="H79" s="112"/>
      <c r="I79">
        <f>BRPL_EOD!AA79+BRPL_EOD!AB79</f>
        <v>10.99</v>
      </c>
      <c r="J79">
        <f>BYPL_EOD!AA79+BYPL_EOD!AB79</f>
        <v>6.02</v>
      </c>
      <c r="K79">
        <f>MES_EOD!AA79+MES_EOD!AB79</f>
        <v>0</v>
      </c>
      <c r="L79">
        <f>NDMC_EOD!AA79+NDMC_EOD!AB79</f>
        <v>1.49</v>
      </c>
      <c r="M79">
        <f>TPDDL_EOD!AA79+TPDDL_EOD!AB79</f>
        <v>7.85</v>
      </c>
      <c r="N79">
        <f t="shared" si="6"/>
        <v>26.349999999999994</v>
      </c>
      <c r="O79" s="112">
        <f t="shared" si="7"/>
        <v>0.25000000000000711</v>
      </c>
      <c r="P79">
        <v>11.094269449715373</v>
      </c>
      <c r="Q79">
        <v>6.0771157495256176</v>
      </c>
      <c r="R79">
        <v>0</v>
      </c>
      <c r="S79">
        <v>1.5041366223908923</v>
      </c>
      <c r="T79">
        <v>7.9244781783681235</v>
      </c>
      <c r="U79" s="114">
        <f t="shared" si="8"/>
        <v>26.600000000000005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27</v>
      </c>
      <c r="F80">
        <f t="shared" si="10"/>
        <v>60</v>
      </c>
      <c r="G80">
        <f t="shared" si="11"/>
        <v>26.6</v>
      </c>
      <c r="H80" s="112"/>
      <c r="I80">
        <f>BRPL_EOD!AA80+BRPL_EOD!AB80</f>
        <v>10.99</v>
      </c>
      <c r="J80">
        <f>BYPL_EOD!AA80+BYPL_EOD!AB80</f>
        <v>6.02</v>
      </c>
      <c r="K80">
        <f>MES_EOD!AA80+MES_EOD!AB80</f>
        <v>0</v>
      </c>
      <c r="L80">
        <f>NDMC_EOD!AA80+NDMC_EOD!AB80</f>
        <v>1.49</v>
      </c>
      <c r="M80">
        <f>TPDDL_EOD!AA80+TPDDL_EOD!AB80</f>
        <v>7.85</v>
      </c>
      <c r="N80">
        <f t="shared" si="6"/>
        <v>26.349999999999994</v>
      </c>
      <c r="O80" s="112">
        <f t="shared" si="7"/>
        <v>0.25000000000000711</v>
      </c>
      <c r="P80">
        <v>11.094269449715373</v>
      </c>
      <c r="Q80">
        <v>6.0771157495256176</v>
      </c>
      <c r="R80">
        <v>0</v>
      </c>
      <c r="S80">
        <v>1.5041366223908923</v>
      </c>
      <c r="T80">
        <v>7.9244781783681235</v>
      </c>
      <c r="U80" s="114">
        <f t="shared" si="8"/>
        <v>26.600000000000005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27</v>
      </c>
      <c r="F81">
        <f t="shared" si="10"/>
        <v>60</v>
      </c>
      <c r="G81">
        <f t="shared" si="11"/>
        <v>26.6</v>
      </c>
      <c r="H81" s="112"/>
      <c r="I81">
        <f>BRPL_EOD!AA81+BRPL_EOD!AB81</f>
        <v>10.99</v>
      </c>
      <c r="J81">
        <f>BYPL_EOD!AA81+BYPL_EOD!AB81</f>
        <v>6.02</v>
      </c>
      <c r="K81">
        <f>MES_EOD!AA81+MES_EOD!AB81</f>
        <v>0</v>
      </c>
      <c r="L81">
        <f>NDMC_EOD!AA81+NDMC_EOD!AB81</f>
        <v>1.49</v>
      </c>
      <c r="M81">
        <f>TPDDL_EOD!AA81+TPDDL_EOD!AB81</f>
        <v>7.85</v>
      </c>
      <c r="N81">
        <f t="shared" si="6"/>
        <v>26.349999999999994</v>
      </c>
      <c r="O81" s="112">
        <f t="shared" si="7"/>
        <v>0.25000000000000711</v>
      </c>
      <c r="P81">
        <v>11.094269449715373</v>
      </c>
      <c r="Q81">
        <v>6.0771157495256176</v>
      </c>
      <c r="R81">
        <v>0</v>
      </c>
      <c r="S81">
        <v>1.5041366223908923</v>
      </c>
      <c r="T81">
        <v>7.9244781783681235</v>
      </c>
      <c r="U81" s="114">
        <f t="shared" si="8"/>
        <v>26.600000000000005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26</v>
      </c>
      <c r="F82">
        <f t="shared" si="10"/>
        <v>60</v>
      </c>
      <c r="G82">
        <f t="shared" si="11"/>
        <v>25.6</v>
      </c>
      <c r="H82" s="112"/>
      <c r="I82">
        <f>BRPL_EOD!AA82+BRPL_EOD!AB82</f>
        <v>10.54</v>
      </c>
      <c r="J82">
        <f>BYPL_EOD!AA82+BYPL_EOD!AB82</f>
        <v>5.77</v>
      </c>
      <c r="K82">
        <f>MES_EOD!AA82+MES_EOD!AB82</f>
        <v>0</v>
      </c>
      <c r="L82">
        <f>NDMC_EOD!AA82+NDMC_EOD!AB82</f>
        <v>1.49</v>
      </c>
      <c r="M82">
        <f>TPDDL_EOD!AA82+TPDDL_EOD!AB82</f>
        <v>7.53</v>
      </c>
      <c r="N82">
        <f t="shared" si="6"/>
        <v>25.33</v>
      </c>
      <c r="O82" s="112">
        <f t="shared" si="7"/>
        <v>0.27000000000000313</v>
      </c>
      <c r="P82">
        <v>10.652348993288591</v>
      </c>
      <c r="Q82">
        <v>5.831504145282274</v>
      </c>
      <c r="R82">
        <v>0</v>
      </c>
      <c r="S82">
        <v>1.5058823529411767</v>
      </c>
      <c r="T82">
        <v>7.6102645084879601</v>
      </c>
      <c r="U82" s="114">
        <f t="shared" si="8"/>
        <v>25.6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27</v>
      </c>
      <c r="F83">
        <f t="shared" si="10"/>
        <v>60</v>
      </c>
      <c r="G83">
        <f t="shared" si="11"/>
        <v>26.6</v>
      </c>
      <c r="H83" s="112"/>
      <c r="I83">
        <f>BRPL_EOD!AA83+BRPL_EOD!AB83</f>
        <v>10.99</v>
      </c>
      <c r="J83">
        <f>BYPL_EOD!AA83+BYPL_EOD!AB83</f>
        <v>6.02</v>
      </c>
      <c r="K83">
        <f>MES_EOD!AA83+MES_EOD!AB83</f>
        <v>0</v>
      </c>
      <c r="L83">
        <f>NDMC_EOD!AA83+NDMC_EOD!AB83</f>
        <v>1.49</v>
      </c>
      <c r="M83">
        <f>TPDDL_EOD!AA83+TPDDL_EOD!AB83</f>
        <v>7.85</v>
      </c>
      <c r="N83">
        <f t="shared" si="6"/>
        <v>26.349999999999994</v>
      </c>
      <c r="O83" s="112">
        <f t="shared" si="7"/>
        <v>0.25000000000000711</v>
      </c>
      <c r="P83">
        <v>11.094269449715373</v>
      </c>
      <c r="Q83">
        <v>6.0771157495256176</v>
      </c>
      <c r="R83">
        <v>0</v>
      </c>
      <c r="S83">
        <v>1.5041366223908923</v>
      </c>
      <c r="T83">
        <v>7.9244781783681235</v>
      </c>
      <c r="U83" s="114">
        <f t="shared" si="8"/>
        <v>26.600000000000005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27</v>
      </c>
      <c r="F84">
        <f t="shared" si="10"/>
        <v>60</v>
      </c>
      <c r="G84">
        <f t="shared" si="11"/>
        <v>26.6</v>
      </c>
      <c r="H84" s="112"/>
      <c r="I84">
        <f>BRPL_EOD!AA84+BRPL_EOD!AB84</f>
        <v>10.99</v>
      </c>
      <c r="J84">
        <f>BYPL_EOD!AA84+BYPL_EOD!AB84</f>
        <v>6.02</v>
      </c>
      <c r="K84">
        <f>MES_EOD!AA84+MES_EOD!AB84</f>
        <v>0</v>
      </c>
      <c r="L84">
        <f>NDMC_EOD!AA84+NDMC_EOD!AB84</f>
        <v>1.49</v>
      </c>
      <c r="M84">
        <f>TPDDL_EOD!AA84+TPDDL_EOD!AB84</f>
        <v>7.85</v>
      </c>
      <c r="N84">
        <f t="shared" si="6"/>
        <v>26.349999999999994</v>
      </c>
      <c r="O84" s="112">
        <f t="shared" si="7"/>
        <v>0.25000000000000711</v>
      </c>
      <c r="P84">
        <v>11.094269449715373</v>
      </c>
      <c r="Q84">
        <v>6.0771157495256176</v>
      </c>
      <c r="R84">
        <v>0</v>
      </c>
      <c r="S84">
        <v>1.5041366223908923</v>
      </c>
      <c r="T84">
        <v>7.9244781783681235</v>
      </c>
      <c r="U84" s="114">
        <f t="shared" si="8"/>
        <v>26.600000000000005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27</v>
      </c>
      <c r="F85">
        <f t="shared" si="10"/>
        <v>60</v>
      </c>
      <c r="G85">
        <f t="shared" si="11"/>
        <v>26.6</v>
      </c>
      <c r="H85" s="112"/>
      <c r="I85">
        <f>BRPL_EOD!AA85+BRPL_EOD!AB85</f>
        <v>10.99</v>
      </c>
      <c r="J85">
        <f>BYPL_EOD!AA85+BYPL_EOD!AB85</f>
        <v>6.02</v>
      </c>
      <c r="K85">
        <f>MES_EOD!AA85+MES_EOD!AB85</f>
        <v>0</v>
      </c>
      <c r="L85">
        <f>NDMC_EOD!AA85+NDMC_EOD!AB85</f>
        <v>1.49</v>
      </c>
      <c r="M85">
        <f>TPDDL_EOD!AA85+TPDDL_EOD!AB85</f>
        <v>7.85</v>
      </c>
      <c r="N85">
        <f t="shared" si="6"/>
        <v>26.349999999999994</v>
      </c>
      <c r="O85" s="112">
        <f t="shared" si="7"/>
        <v>0.25000000000000711</v>
      </c>
      <c r="P85">
        <v>11.094269449715373</v>
      </c>
      <c r="Q85">
        <v>6.0771157495256176</v>
      </c>
      <c r="R85">
        <v>0</v>
      </c>
      <c r="S85">
        <v>1.5041366223908923</v>
      </c>
      <c r="T85">
        <v>7.9244781783681235</v>
      </c>
      <c r="U85" s="114">
        <f t="shared" si="8"/>
        <v>26.600000000000005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27</v>
      </c>
      <c r="F86">
        <f t="shared" si="10"/>
        <v>60</v>
      </c>
      <c r="G86">
        <f t="shared" si="11"/>
        <v>26.6</v>
      </c>
      <c r="H86" s="112"/>
      <c r="I86">
        <f>BRPL_EOD!AA86+BRPL_EOD!AB86</f>
        <v>10.99</v>
      </c>
      <c r="J86">
        <f>BYPL_EOD!AA86+BYPL_EOD!AB86</f>
        <v>6.02</v>
      </c>
      <c r="K86">
        <f>MES_EOD!AA86+MES_EOD!AB86</f>
        <v>0</v>
      </c>
      <c r="L86">
        <f>NDMC_EOD!AA86+NDMC_EOD!AB86</f>
        <v>1.49</v>
      </c>
      <c r="M86">
        <f>TPDDL_EOD!AA86+TPDDL_EOD!AB86</f>
        <v>7.85</v>
      </c>
      <c r="N86">
        <f t="shared" si="6"/>
        <v>26.349999999999994</v>
      </c>
      <c r="O86" s="112">
        <f t="shared" si="7"/>
        <v>0.25000000000000711</v>
      </c>
      <c r="P86">
        <v>11.094269449715373</v>
      </c>
      <c r="Q86">
        <v>6.0771157495256176</v>
      </c>
      <c r="R86">
        <v>0</v>
      </c>
      <c r="S86">
        <v>1.5041366223908923</v>
      </c>
      <c r="T86">
        <v>7.9244781783681235</v>
      </c>
      <c r="U86" s="114">
        <f t="shared" si="8"/>
        <v>26.600000000000005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27</v>
      </c>
      <c r="F87">
        <f t="shared" si="10"/>
        <v>60</v>
      </c>
      <c r="G87">
        <f t="shared" si="11"/>
        <v>26.6</v>
      </c>
      <c r="H87" s="112"/>
      <c r="I87">
        <f>BRPL_EOD!AA87+BRPL_EOD!AB87</f>
        <v>10.99</v>
      </c>
      <c r="J87">
        <f>BYPL_EOD!AA87+BYPL_EOD!AB87</f>
        <v>6.02</v>
      </c>
      <c r="K87">
        <f>MES_EOD!AA87+MES_EOD!AB87</f>
        <v>0</v>
      </c>
      <c r="L87">
        <f>NDMC_EOD!AA87+NDMC_EOD!AB87</f>
        <v>1.49</v>
      </c>
      <c r="M87">
        <f>TPDDL_EOD!AA87+TPDDL_EOD!AB87</f>
        <v>7.85</v>
      </c>
      <c r="N87">
        <f t="shared" si="6"/>
        <v>26.349999999999994</v>
      </c>
      <c r="O87" s="112">
        <f t="shared" si="7"/>
        <v>0.25000000000000711</v>
      </c>
      <c r="P87">
        <v>11.094269449715373</v>
      </c>
      <c r="Q87">
        <v>6.0771157495256176</v>
      </c>
      <c r="R87">
        <v>0</v>
      </c>
      <c r="S87">
        <v>1.5041366223908923</v>
      </c>
      <c r="T87">
        <v>7.9244781783681235</v>
      </c>
      <c r="U87" s="114">
        <f t="shared" si="8"/>
        <v>26.600000000000005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27</v>
      </c>
      <c r="F88">
        <f t="shared" si="10"/>
        <v>60</v>
      </c>
      <c r="G88">
        <f t="shared" si="11"/>
        <v>26.6</v>
      </c>
      <c r="H88" s="112"/>
      <c r="I88">
        <f>BRPL_EOD!AA88+BRPL_EOD!AB88</f>
        <v>10.99</v>
      </c>
      <c r="J88">
        <f>BYPL_EOD!AA88+BYPL_EOD!AB88</f>
        <v>6.02</v>
      </c>
      <c r="K88">
        <f>MES_EOD!AA88+MES_EOD!AB88</f>
        <v>0</v>
      </c>
      <c r="L88">
        <f>NDMC_EOD!AA88+NDMC_EOD!AB88</f>
        <v>1.49</v>
      </c>
      <c r="M88">
        <f>TPDDL_EOD!AA88+TPDDL_EOD!AB88</f>
        <v>7.85</v>
      </c>
      <c r="N88">
        <f t="shared" si="6"/>
        <v>26.349999999999994</v>
      </c>
      <c r="O88" s="112">
        <f t="shared" si="7"/>
        <v>0.25000000000000711</v>
      </c>
      <c r="P88">
        <v>11.094269449715373</v>
      </c>
      <c r="Q88">
        <v>6.0771157495256176</v>
      </c>
      <c r="R88">
        <v>0</v>
      </c>
      <c r="S88">
        <v>1.5041366223908923</v>
      </c>
      <c r="T88">
        <v>7.9244781783681235</v>
      </c>
      <c r="U88" s="114">
        <f t="shared" si="8"/>
        <v>26.600000000000005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27</v>
      </c>
      <c r="F89">
        <f t="shared" si="10"/>
        <v>60</v>
      </c>
      <c r="G89">
        <f t="shared" si="11"/>
        <v>26.6</v>
      </c>
      <c r="H89" s="112"/>
      <c r="I89">
        <f>BRPL_EOD!AA89+BRPL_EOD!AB89</f>
        <v>10.99</v>
      </c>
      <c r="J89">
        <f>BYPL_EOD!AA89+BYPL_EOD!AB89</f>
        <v>6.02</v>
      </c>
      <c r="K89">
        <f>MES_EOD!AA89+MES_EOD!AB89</f>
        <v>0</v>
      </c>
      <c r="L89">
        <f>NDMC_EOD!AA89+NDMC_EOD!AB89</f>
        <v>1.49</v>
      </c>
      <c r="M89">
        <f>TPDDL_EOD!AA89+TPDDL_EOD!AB89</f>
        <v>7.85</v>
      </c>
      <c r="N89">
        <f t="shared" si="6"/>
        <v>26.349999999999994</v>
      </c>
      <c r="O89" s="112">
        <f t="shared" si="7"/>
        <v>0.25000000000000711</v>
      </c>
      <c r="P89">
        <v>11.094269449715373</v>
      </c>
      <c r="Q89">
        <v>6.0771157495256176</v>
      </c>
      <c r="R89">
        <v>0</v>
      </c>
      <c r="S89">
        <v>1.5041366223908923</v>
      </c>
      <c r="T89">
        <v>7.9244781783681235</v>
      </c>
      <c r="U89" s="114">
        <f t="shared" si="8"/>
        <v>26.600000000000005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27</v>
      </c>
      <c r="F90">
        <f t="shared" si="10"/>
        <v>60</v>
      </c>
      <c r="G90">
        <f t="shared" si="11"/>
        <v>26.6</v>
      </c>
      <c r="H90" s="112"/>
      <c r="I90">
        <f>BRPL_EOD!AA90+BRPL_EOD!AB90</f>
        <v>10.99</v>
      </c>
      <c r="J90">
        <f>BYPL_EOD!AA90+BYPL_EOD!AB90</f>
        <v>6.02</v>
      </c>
      <c r="K90">
        <f>MES_EOD!AA90+MES_EOD!AB90</f>
        <v>0</v>
      </c>
      <c r="L90">
        <f>NDMC_EOD!AA90+NDMC_EOD!AB90</f>
        <v>1.49</v>
      </c>
      <c r="M90">
        <f>TPDDL_EOD!AA90+TPDDL_EOD!AB90</f>
        <v>7.85</v>
      </c>
      <c r="N90">
        <f t="shared" si="6"/>
        <v>26.349999999999994</v>
      </c>
      <c r="O90" s="112">
        <f t="shared" si="7"/>
        <v>0.25000000000000711</v>
      </c>
      <c r="P90">
        <v>11.094269449715373</v>
      </c>
      <c r="Q90">
        <v>6.0771157495256176</v>
      </c>
      <c r="R90">
        <v>0</v>
      </c>
      <c r="S90">
        <v>1.5041366223908923</v>
      </c>
      <c r="T90">
        <v>7.9244781783681235</v>
      </c>
      <c r="U90" s="114">
        <f t="shared" si="8"/>
        <v>26.600000000000005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27</v>
      </c>
      <c r="F91">
        <f t="shared" si="10"/>
        <v>60</v>
      </c>
      <c r="G91">
        <f t="shared" si="11"/>
        <v>26.6</v>
      </c>
      <c r="H91" s="112"/>
      <c r="I91">
        <f>BRPL_EOD!AA91+BRPL_EOD!AB91</f>
        <v>10.99</v>
      </c>
      <c r="J91">
        <f>BYPL_EOD!AA91+BYPL_EOD!AB91</f>
        <v>6.02</v>
      </c>
      <c r="K91">
        <f>MES_EOD!AA91+MES_EOD!AB91</f>
        <v>0</v>
      </c>
      <c r="L91">
        <f>NDMC_EOD!AA91+NDMC_EOD!AB91</f>
        <v>1.49</v>
      </c>
      <c r="M91">
        <f>TPDDL_EOD!AA91+TPDDL_EOD!AB91</f>
        <v>7.85</v>
      </c>
      <c r="N91">
        <f t="shared" si="6"/>
        <v>26.349999999999994</v>
      </c>
      <c r="O91" s="112">
        <f t="shared" si="7"/>
        <v>0.25000000000000711</v>
      </c>
      <c r="P91">
        <v>11.094269449715373</v>
      </c>
      <c r="Q91">
        <v>6.0771157495256176</v>
      </c>
      <c r="R91">
        <v>0</v>
      </c>
      <c r="S91">
        <v>1.5041366223908923</v>
      </c>
      <c r="T91">
        <v>7.9244781783681235</v>
      </c>
      <c r="U91" s="114">
        <f t="shared" si="8"/>
        <v>26.600000000000005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28</v>
      </c>
      <c r="F92">
        <f t="shared" si="10"/>
        <v>60</v>
      </c>
      <c r="G92">
        <f t="shared" si="11"/>
        <v>27.6</v>
      </c>
      <c r="H92" s="112"/>
      <c r="I92">
        <f>BRPL_EOD!AA92+BRPL_EOD!AB92</f>
        <v>11.43</v>
      </c>
      <c r="J92">
        <f>BYPL_EOD!AA92+BYPL_EOD!AB92</f>
        <v>6.26</v>
      </c>
      <c r="K92">
        <f>MES_EOD!AA92+MES_EOD!AB92</f>
        <v>0</v>
      </c>
      <c r="L92">
        <f>NDMC_EOD!AA92+NDMC_EOD!AB92</f>
        <v>1.49</v>
      </c>
      <c r="M92">
        <f>TPDDL_EOD!AA92+TPDDL_EOD!AB92</f>
        <v>8.16</v>
      </c>
      <c r="N92">
        <f t="shared" si="6"/>
        <v>27.339999999999996</v>
      </c>
      <c r="O92" s="112">
        <f t="shared" si="7"/>
        <v>0.26000000000000512</v>
      </c>
      <c r="P92">
        <v>11.538697878566206</v>
      </c>
      <c r="Q92">
        <v>6.3195318215069509</v>
      </c>
      <c r="R92">
        <v>0</v>
      </c>
      <c r="S92">
        <v>1.5041697147037312</v>
      </c>
      <c r="T92">
        <v>8.2376005852231184</v>
      </c>
      <c r="U92" s="114">
        <f t="shared" si="8"/>
        <v>27.600000000000009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28</v>
      </c>
      <c r="F93">
        <f t="shared" si="10"/>
        <v>60</v>
      </c>
      <c r="G93">
        <f t="shared" si="11"/>
        <v>27.6</v>
      </c>
      <c r="H93" s="112"/>
      <c r="I93">
        <f>BRPL_EOD!AA93+BRPL_EOD!AB93</f>
        <v>11.43</v>
      </c>
      <c r="J93">
        <f>BYPL_EOD!AA93+BYPL_EOD!AB93</f>
        <v>6.26</v>
      </c>
      <c r="K93">
        <f>MES_EOD!AA93+MES_EOD!AB93</f>
        <v>0</v>
      </c>
      <c r="L93">
        <f>NDMC_EOD!AA93+NDMC_EOD!AB93</f>
        <v>1.49</v>
      </c>
      <c r="M93">
        <f>TPDDL_EOD!AA93+TPDDL_EOD!AB93</f>
        <v>8.16</v>
      </c>
      <c r="N93">
        <f t="shared" si="6"/>
        <v>27.339999999999996</v>
      </c>
      <c r="O93" s="112">
        <f t="shared" si="7"/>
        <v>0.26000000000000512</v>
      </c>
      <c r="P93">
        <v>11.538697878566206</v>
      </c>
      <c r="Q93">
        <v>6.3195318215069509</v>
      </c>
      <c r="R93">
        <v>0</v>
      </c>
      <c r="S93">
        <v>1.5041697147037312</v>
      </c>
      <c r="T93">
        <v>8.2376005852231184</v>
      </c>
      <c r="U93" s="114">
        <f t="shared" si="8"/>
        <v>27.600000000000009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28</v>
      </c>
      <c r="F94">
        <f t="shared" si="10"/>
        <v>60</v>
      </c>
      <c r="G94">
        <f t="shared" si="11"/>
        <v>27.6</v>
      </c>
      <c r="H94" s="112"/>
      <c r="I94">
        <f>BRPL_EOD!AA94+BRPL_EOD!AB94</f>
        <v>11.43</v>
      </c>
      <c r="J94">
        <f>BYPL_EOD!AA94+BYPL_EOD!AB94</f>
        <v>6.26</v>
      </c>
      <c r="K94">
        <f>MES_EOD!AA94+MES_EOD!AB94</f>
        <v>0</v>
      </c>
      <c r="L94">
        <f>NDMC_EOD!AA94+NDMC_EOD!AB94</f>
        <v>1.49</v>
      </c>
      <c r="M94">
        <f>TPDDL_EOD!AA94+TPDDL_EOD!AB94</f>
        <v>8.16</v>
      </c>
      <c r="N94">
        <f t="shared" si="6"/>
        <v>27.339999999999996</v>
      </c>
      <c r="O94" s="112">
        <f t="shared" si="7"/>
        <v>0.26000000000000512</v>
      </c>
      <c r="P94">
        <v>11.538697878566206</v>
      </c>
      <c r="Q94">
        <v>6.3195318215069509</v>
      </c>
      <c r="R94">
        <v>0</v>
      </c>
      <c r="S94">
        <v>1.5041697147037312</v>
      </c>
      <c r="T94">
        <v>8.2376005852231184</v>
      </c>
      <c r="U94" s="114">
        <f t="shared" si="8"/>
        <v>27.600000000000009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28</v>
      </c>
      <c r="F95">
        <f t="shared" si="10"/>
        <v>60</v>
      </c>
      <c r="G95">
        <f t="shared" si="11"/>
        <v>27.6</v>
      </c>
      <c r="H95" s="112"/>
      <c r="I95">
        <f>BRPL_EOD!AA95+BRPL_EOD!AB95</f>
        <v>11.43</v>
      </c>
      <c r="J95">
        <f>BYPL_EOD!AA95+BYPL_EOD!AB95</f>
        <v>6.26</v>
      </c>
      <c r="K95">
        <f>MES_EOD!AA95+MES_EOD!AB95</f>
        <v>0</v>
      </c>
      <c r="L95">
        <f>NDMC_EOD!AA95+NDMC_EOD!AB95</f>
        <v>1.49</v>
      </c>
      <c r="M95">
        <f>TPDDL_EOD!AA95+TPDDL_EOD!AB95</f>
        <v>8.16</v>
      </c>
      <c r="N95">
        <f t="shared" si="6"/>
        <v>27.339999999999996</v>
      </c>
      <c r="O95" s="112">
        <f t="shared" si="7"/>
        <v>0.26000000000000512</v>
      </c>
      <c r="P95">
        <v>11.538697878566206</v>
      </c>
      <c r="Q95">
        <v>6.3195318215069509</v>
      </c>
      <c r="R95">
        <v>0</v>
      </c>
      <c r="S95">
        <v>1.5041697147037312</v>
      </c>
      <c r="T95">
        <v>8.2376005852231184</v>
      </c>
      <c r="U95" s="114">
        <f t="shared" si="8"/>
        <v>27.600000000000009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28</v>
      </c>
      <c r="F96">
        <f t="shared" si="10"/>
        <v>60</v>
      </c>
      <c r="G96">
        <f t="shared" si="11"/>
        <v>27.6</v>
      </c>
      <c r="H96" s="112"/>
      <c r="I96">
        <f>BRPL_EOD!AA96+BRPL_EOD!AB96</f>
        <v>11.43</v>
      </c>
      <c r="J96">
        <f>BYPL_EOD!AA96+BYPL_EOD!AB96</f>
        <v>6.26</v>
      </c>
      <c r="K96">
        <f>MES_EOD!AA96+MES_EOD!AB96</f>
        <v>0</v>
      </c>
      <c r="L96">
        <f>NDMC_EOD!AA96+NDMC_EOD!AB96</f>
        <v>1.49</v>
      </c>
      <c r="M96">
        <f>TPDDL_EOD!AA96+TPDDL_EOD!AB96</f>
        <v>8.16</v>
      </c>
      <c r="N96">
        <f t="shared" si="6"/>
        <v>27.339999999999996</v>
      </c>
      <c r="O96" s="112">
        <f t="shared" si="7"/>
        <v>0.26000000000000512</v>
      </c>
      <c r="P96">
        <v>11.538697878566206</v>
      </c>
      <c r="Q96">
        <v>6.3195318215069509</v>
      </c>
      <c r="R96">
        <v>0</v>
      </c>
      <c r="S96">
        <v>1.5041697147037312</v>
      </c>
      <c r="T96">
        <v>8.2376005852231184</v>
      </c>
      <c r="U96" s="114">
        <f t="shared" si="8"/>
        <v>27.600000000000009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28</v>
      </c>
      <c r="F97">
        <f t="shared" si="10"/>
        <v>60</v>
      </c>
      <c r="G97">
        <f t="shared" si="11"/>
        <v>27.6</v>
      </c>
      <c r="H97" s="112"/>
      <c r="I97">
        <f>BRPL_EOD!AA97+BRPL_EOD!AB97</f>
        <v>11.43</v>
      </c>
      <c r="J97">
        <f>BYPL_EOD!AA97+BYPL_EOD!AB97</f>
        <v>6.26</v>
      </c>
      <c r="K97">
        <f>MES_EOD!AA97+MES_EOD!AB97</f>
        <v>0</v>
      </c>
      <c r="L97">
        <f>NDMC_EOD!AA97+NDMC_EOD!AB97</f>
        <v>1.49</v>
      </c>
      <c r="M97">
        <f>TPDDL_EOD!AA97+TPDDL_EOD!AB97</f>
        <v>8.16</v>
      </c>
      <c r="N97">
        <f t="shared" si="6"/>
        <v>27.339999999999996</v>
      </c>
      <c r="O97" s="112">
        <f t="shared" si="7"/>
        <v>0.26000000000000512</v>
      </c>
      <c r="P97">
        <v>11.538697878566206</v>
      </c>
      <c r="Q97">
        <v>6.3195318215069509</v>
      </c>
      <c r="R97">
        <v>0</v>
      </c>
      <c r="S97">
        <v>1.5041697147037312</v>
      </c>
      <c r="T97">
        <v>8.2376005852231184</v>
      </c>
      <c r="U97" s="114">
        <f t="shared" si="8"/>
        <v>27.600000000000009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28</v>
      </c>
      <c r="F98">
        <f t="shared" si="10"/>
        <v>60</v>
      </c>
      <c r="G98">
        <f t="shared" si="11"/>
        <v>27.6</v>
      </c>
      <c r="H98" s="112"/>
      <c r="I98">
        <f>BRPL_EOD!AA98+BRPL_EOD!AB98</f>
        <v>11.43</v>
      </c>
      <c r="J98">
        <f>BYPL_EOD!AA98+BYPL_EOD!AB98</f>
        <v>6.26</v>
      </c>
      <c r="K98">
        <f>MES_EOD!AA98+MES_EOD!AB98</f>
        <v>0</v>
      </c>
      <c r="L98">
        <f>NDMC_EOD!AA98+NDMC_EOD!AB98</f>
        <v>1.49</v>
      </c>
      <c r="M98">
        <f>TPDDL_EOD!AA98+TPDDL_EOD!AB98</f>
        <v>8.16</v>
      </c>
      <c r="N98">
        <f t="shared" si="6"/>
        <v>27.339999999999996</v>
      </c>
      <c r="O98" s="112">
        <f t="shared" si="7"/>
        <v>0.26000000000000512</v>
      </c>
      <c r="P98">
        <v>11.538697878566206</v>
      </c>
      <c r="Q98">
        <v>6.3195318215069509</v>
      </c>
      <c r="R98">
        <v>0</v>
      </c>
      <c r="S98">
        <v>1.5041697147037312</v>
      </c>
      <c r="T98">
        <v>8.2376005852231184</v>
      </c>
      <c r="U98" s="114">
        <f t="shared" si="8"/>
        <v>27.600000000000009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-9.5999999999999818E-3</v>
      </c>
      <c r="E99" s="114">
        <f t="shared" si="12"/>
        <v>0.65016499999999999</v>
      </c>
      <c r="F99" s="114">
        <f t="shared" si="12"/>
        <v>1.44</v>
      </c>
      <c r="G99" s="114">
        <f t="shared" si="12"/>
        <v>0.64056499999999894</v>
      </c>
      <c r="H99" s="114"/>
      <c r="I99" s="114">
        <f t="shared" si="12"/>
        <v>0.2648275000000001</v>
      </c>
      <c r="J99" s="114">
        <f t="shared" si="12"/>
        <v>0.14504749999999983</v>
      </c>
      <c r="K99" s="114">
        <f t="shared" si="12"/>
        <v>0</v>
      </c>
      <c r="L99" s="114">
        <f t="shared" si="12"/>
        <v>3.5759999999999979E-2</v>
      </c>
      <c r="M99" s="114">
        <f t="shared" si="12"/>
        <v>0.18914250000000005</v>
      </c>
      <c r="N99" s="114">
        <f t="shared" si="12"/>
        <v>0.63477749999999922</v>
      </c>
      <c r="O99" s="114">
        <f t="shared" si="12"/>
        <v>5.787500000000145E-3</v>
      </c>
      <c r="P99" s="114">
        <f t="shared" si="12"/>
        <v>0.26724196771305569</v>
      </c>
      <c r="Q99" s="114">
        <f t="shared" si="12"/>
        <v>0.14636989758435226</v>
      </c>
      <c r="R99" s="114">
        <f t="shared" si="12"/>
        <v>0</v>
      </c>
      <c r="S99" s="114">
        <f t="shared" si="12"/>
        <v>3.6086199768464826E-2</v>
      </c>
      <c r="T99" s="114">
        <f t="shared" si="12"/>
        <v>0.19086693493412724</v>
      </c>
      <c r="U99" s="114">
        <f t="shared" si="12"/>
        <v>0.64056499999999894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23.35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99.606109136361866</v>
      </c>
      <c r="Q3">
        <v>57.597750087887192</v>
      </c>
      <c r="R3">
        <v>5.8397718839107844</v>
      </c>
      <c r="S3">
        <v>23.349087926252881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23.35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99.606109136361866</v>
      </c>
      <c r="Q4">
        <v>57.597750087887192</v>
      </c>
      <c r="R4">
        <v>5.8397718839107844</v>
      </c>
      <c r="S4">
        <v>23.349087926252881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23.35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99.606109136361866</v>
      </c>
      <c r="Q5">
        <v>57.597750087887192</v>
      </c>
      <c r="R5">
        <v>5.8397718839107844</v>
      </c>
      <c r="S5">
        <v>23.349087926252881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99.61</v>
      </c>
      <c r="J6">
        <f>BYPL_EOD!AI6+BYPL_EOD!AJ6</f>
        <v>57.6</v>
      </c>
      <c r="K6">
        <f>MES_EOD!AI6+MES_EOD!AJ6</f>
        <v>5.84</v>
      </c>
      <c r="L6">
        <f>NDMC_EOD!AI6+NDMC_EOD!AJ6</f>
        <v>23.35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99.606109136361866</v>
      </c>
      <c r="Q6">
        <v>57.597750087887192</v>
      </c>
      <c r="R6">
        <v>5.8397718839107844</v>
      </c>
      <c r="S6">
        <v>23.349087926252881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99.61</v>
      </c>
      <c r="J7">
        <f>BYPL_EOD!AI7+BYPL_EOD!AJ7</f>
        <v>57.6</v>
      </c>
      <c r="K7">
        <f>MES_EOD!AI7+MES_EOD!AJ7</f>
        <v>5.84</v>
      </c>
      <c r="L7">
        <f>NDMC_EOD!AI7+NDMC_EOD!AJ7</f>
        <v>23.35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99.606109136361866</v>
      </c>
      <c r="Q7">
        <v>57.597750087887192</v>
      </c>
      <c r="R7">
        <v>5.8397718839107844</v>
      </c>
      <c r="S7">
        <v>23.349087926252881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99.61</v>
      </c>
      <c r="J8">
        <f>BYPL_EOD!AI8+BYPL_EOD!AJ8</f>
        <v>57.6</v>
      </c>
      <c r="K8">
        <f>MES_EOD!AI8+MES_EOD!AJ8</f>
        <v>5.84</v>
      </c>
      <c r="L8">
        <f>NDMC_EOD!AI8+NDMC_EOD!AJ8</f>
        <v>23.35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99.606109136361866</v>
      </c>
      <c r="Q8">
        <v>57.597750087887192</v>
      </c>
      <c r="R8">
        <v>5.8397718839107844</v>
      </c>
      <c r="S8">
        <v>23.349087926252881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99.61</v>
      </c>
      <c r="J9">
        <f>BYPL_EOD!AI9+BYPL_EOD!AJ9</f>
        <v>57.6</v>
      </c>
      <c r="K9">
        <f>MES_EOD!AI9+MES_EOD!AJ9</f>
        <v>5.84</v>
      </c>
      <c r="L9">
        <f>NDMC_EOD!AI9+NDMC_EOD!AJ9</f>
        <v>23.35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99.606109136361866</v>
      </c>
      <c r="Q9">
        <v>57.597750087887192</v>
      </c>
      <c r="R9">
        <v>5.8397718839107844</v>
      </c>
      <c r="S9">
        <v>23.349087926252881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99.61</v>
      </c>
      <c r="J10">
        <f>BYPL_EOD!AI10+BYPL_EOD!AJ10</f>
        <v>57.6</v>
      </c>
      <c r="K10">
        <f>MES_EOD!AI10+MES_EOD!AJ10</f>
        <v>5.84</v>
      </c>
      <c r="L10">
        <f>NDMC_EOD!AI10+NDMC_EOD!AJ10</f>
        <v>23.35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99.606109136361866</v>
      </c>
      <c r="Q10">
        <v>57.597750087887192</v>
      </c>
      <c r="R10">
        <v>5.8397718839107844</v>
      </c>
      <c r="S10">
        <v>23.349087926252881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99.61</v>
      </c>
      <c r="J11">
        <f>BYPL_EOD!AI11+BYPL_EOD!AJ11</f>
        <v>57.6</v>
      </c>
      <c r="K11">
        <f>MES_EOD!AI11+MES_EOD!AJ11</f>
        <v>5.84</v>
      </c>
      <c r="L11">
        <f>NDMC_EOD!AI11+NDMC_EOD!AJ11</f>
        <v>23.35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99.606109136361866</v>
      </c>
      <c r="Q11">
        <v>57.597750087887192</v>
      </c>
      <c r="R11">
        <v>5.8397718839107844</v>
      </c>
      <c r="S11">
        <v>23.349087926252881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99.61</v>
      </c>
      <c r="J12">
        <f>BYPL_EOD!AI12+BYPL_EOD!AJ12</f>
        <v>57.6</v>
      </c>
      <c r="K12">
        <f>MES_EOD!AI12+MES_EOD!AJ12</f>
        <v>5.84</v>
      </c>
      <c r="L12">
        <f>NDMC_EOD!AI12+NDMC_EOD!AJ12</f>
        <v>23.35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99.606109136361866</v>
      </c>
      <c r="Q12">
        <v>57.597750087887192</v>
      </c>
      <c r="R12">
        <v>5.8397718839107844</v>
      </c>
      <c r="S12">
        <v>23.349087926252881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99.61</v>
      </c>
      <c r="J13">
        <f>BYPL_EOD!AI13+BYPL_EOD!AJ13</f>
        <v>57.6</v>
      </c>
      <c r="K13">
        <f>MES_EOD!AI13+MES_EOD!AJ13</f>
        <v>5.84</v>
      </c>
      <c r="L13">
        <f>NDMC_EOD!AI13+NDMC_EOD!AJ13</f>
        <v>23.35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99.606109136361866</v>
      </c>
      <c r="Q13">
        <v>57.597750087887192</v>
      </c>
      <c r="R13">
        <v>5.8397718839107844</v>
      </c>
      <c r="S13">
        <v>23.349087926252881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99.61</v>
      </c>
      <c r="J14">
        <f>BYPL_EOD!AI14+BYPL_EOD!AJ14</f>
        <v>57.6</v>
      </c>
      <c r="K14">
        <f>MES_EOD!AI14+MES_EOD!AJ14</f>
        <v>5.84</v>
      </c>
      <c r="L14">
        <f>NDMC_EOD!AI14+NDMC_EOD!AJ14</f>
        <v>23.35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99.606109136361866</v>
      </c>
      <c r="Q14">
        <v>57.597750087887192</v>
      </c>
      <c r="R14">
        <v>5.8397718839107844</v>
      </c>
      <c r="S14">
        <v>23.349087926252881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99.61</v>
      </c>
      <c r="J15">
        <f>BYPL_EOD!AI15+BYPL_EOD!AJ15</f>
        <v>57.6</v>
      </c>
      <c r="K15">
        <f>MES_EOD!AI15+MES_EOD!AJ15</f>
        <v>5.84</v>
      </c>
      <c r="L15">
        <f>NDMC_EOD!AI15+NDMC_EOD!AJ15</f>
        <v>23.35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99.606109136361866</v>
      </c>
      <c r="Q15">
        <v>57.597750087887192</v>
      </c>
      <c r="R15">
        <v>5.8397718839107844</v>
      </c>
      <c r="S15">
        <v>23.349087926252881</v>
      </c>
      <c r="T15">
        <v>69.607280965587279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99.61</v>
      </c>
      <c r="J16">
        <f>BYPL_EOD!AI16+BYPL_EOD!AJ16</f>
        <v>57.6</v>
      </c>
      <c r="K16">
        <f>MES_EOD!AI16+MES_EOD!AJ16</f>
        <v>5.84</v>
      </c>
      <c r="L16">
        <f>NDMC_EOD!AI16+NDMC_EOD!AJ16</f>
        <v>23.35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99.606109136361866</v>
      </c>
      <c r="Q16">
        <v>57.597750087887192</v>
      </c>
      <c r="R16">
        <v>5.8397718839107844</v>
      </c>
      <c r="S16">
        <v>23.349087926252881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99.61</v>
      </c>
      <c r="J17">
        <f>BYPL_EOD!AI17+BYPL_EOD!AJ17</f>
        <v>57.6</v>
      </c>
      <c r="K17">
        <f>MES_EOD!AI17+MES_EOD!AJ17</f>
        <v>5.84</v>
      </c>
      <c r="L17">
        <f>NDMC_EOD!AI17+NDMC_EOD!AJ17</f>
        <v>23.35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99.606109136361866</v>
      </c>
      <c r="Q17">
        <v>57.597750087887192</v>
      </c>
      <c r="R17">
        <v>5.8397718839107844</v>
      </c>
      <c r="S17">
        <v>23.349087926252881</v>
      </c>
      <c r="T17">
        <v>69.607280965587279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99.61</v>
      </c>
      <c r="J18">
        <f>BYPL_EOD!AI18+BYPL_EOD!AJ18</f>
        <v>57.6</v>
      </c>
      <c r="K18">
        <f>MES_EOD!AI18+MES_EOD!AJ18</f>
        <v>5.84</v>
      </c>
      <c r="L18">
        <f>NDMC_EOD!AI18+NDMC_EOD!AJ18</f>
        <v>23.35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99.606109136361866</v>
      </c>
      <c r="Q18">
        <v>57.597750087887192</v>
      </c>
      <c r="R18">
        <v>5.8397718839107844</v>
      </c>
      <c r="S18">
        <v>23.349087926252881</v>
      </c>
      <c r="T18">
        <v>69.607280965587279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99.61</v>
      </c>
      <c r="J19">
        <f>BYPL_EOD!AI19+BYPL_EOD!AJ19</f>
        <v>57.6</v>
      </c>
      <c r="K19">
        <f>MES_EOD!AI19+MES_EOD!AJ19</f>
        <v>5.84</v>
      </c>
      <c r="L19">
        <f>NDMC_EOD!AI19+NDMC_EOD!AJ19</f>
        <v>23.35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99.606109136361866</v>
      </c>
      <c r="Q19">
        <v>57.597750087887192</v>
      </c>
      <c r="R19">
        <v>5.8397718839107844</v>
      </c>
      <c r="S19">
        <v>23.349087926252881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99.61</v>
      </c>
      <c r="J20">
        <f>BYPL_EOD!AI20+BYPL_EOD!AJ20</f>
        <v>57.6</v>
      </c>
      <c r="K20">
        <f>MES_EOD!AI20+MES_EOD!AJ20</f>
        <v>5.84</v>
      </c>
      <c r="L20">
        <f>NDMC_EOD!AI20+NDMC_EOD!AJ20</f>
        <v>23.35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99.606109136361866</v>
      </c>
      <c r="Q20">
        <v>57.597750087887192</v>
      </c>
      <c r="R20">
        <v>5.8397718839107844</v>
      </c>
      <c r="S20">
        <v>23.349087926252881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99.61</v>
      </c>
      <c r="J21">
        <f>BYPL_EOD!AI21+BYPL_EOD!AJ21</f>
        <v>57.6</v>
      </c>
      <c r="K21">
        <f>MES_EOD!AI21+MES_EOD!AJ21</f>
        <v>5.84</v>
      </c>
      <c r="L21">
        <f>NDMC_EOD!AI21+NDMC_EOD!AJ21</f>
        <v>23.35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99.606109136361866</v>
      </c>
      <c r="Q21">
        <v>57.597750087887192</v>
      </c>
      <c r="R21">
        <v>5.8397718839107844</v>
      </c>
      <c r="S21">
        <v>23.349087926252881</v>
      </c>
      <c r="T21">
        <v>69.607280965587279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99.61</v>
      </c>
      <c r="J22">
        <f>BYPL_EOD!AI22+BYPL_EOD!AJ22</f>
        <v>57.6</v>
      </c>
      <c r="K22">
        <f>MES_EOD!AI22+MES_EOD!AJ22</f>
        <v>5.84</v>
      </c>
      <c r="L22">
        <f>NDMC_EOD!AI22+NDMC_EOD!AJ22</f>
        <v>23.35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99.606109136361866</v>
      </c>
      <c r="Q22">
        <v>57.597750087887192</v>
      </c>
      <c r="R22">
        <v>5.8397718839107844</v>
      </c>
      <c r="S22">
        <v>23.349087926252881</v>
      </c>
      <c r="T22">
        <v>69.607280965587279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99.61</v>
      </c>
      <c r="J23">
        <f>BYPL_EOD!AI23+BYPL_EOD!AJ23</f>
        <v>57.6</v>
      </c>
      <c r="K23">
        <f>MES_EOD!AI23+MES_EOD!AJ23</f>
        <v>5.84</v>
      </c>
      <c r="L23">
        <f>NDMC_EOD!AI23+NDMC_EOD!AJ23</f>
        <v>23.35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99.606109136361866</v>
      </c>
      <c r="Q23">
        <v>57.597750087887192</v>
      </c>
      <c r="R23">
        <v>5.8397718839107844</v>
      </c>
      <c r="S23">
        <v>23.349087926252881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99.61</v>
      </c>
      <c r="J24">
        <f>BYPL_EOD!AI24+BYPL_EOD!AJ24</f>
        <v>57.6</v>
      </c>
      <c r="K24">
        <f>MES_EOD!AI24+MES_EOD!AJ24</f>
        <v>5.84</v>
      </c>
      <c r="L24">
        <f>NDMC_EOD!AI24+NDMC_EOD!AJ24</f>
        <v>23.35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99.606109136361866</v>
      </c>
      <c r="Q24">
        <v>57.597750087887192</v>
      </c>
      <c r="R24">
        <v>5.8397718839107844</v>
      </c>
      <c r="S24">
        <v>23.349087926252881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99.61</v>
      </c>
      <c r="J25">
        <f>BYPL_EOD!AI25+BYPL_EOD!AJ25</f>
        <v>57.6</v>
      </c>
      <c r="K25">
        <f>MES_EOD!AI25+MES_EOD!AJ25</f>
        <v>5.84</v>
      </c>
      <c r="L25">
        <f>NDMC_EOD!AI25+NDMC_EOD!AJ25</f>
        <v>23.35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99.606109136361866</v>
      </c>
      <c r="Q25">
        <v>57.597750087887192</v>
      </c>
      <c r="R25">
        <v>5.8397718839107844</v>
      </c>
      <c r="S25">
        <v>23.349087926252881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99.61</v>
      </c>
      <c r="J26">
        <f>BYPL_EOD!AI26+BYPL_EOD!AJ26</f>
        <v>57.6</v>
      </c>
      <c r="K26">
        <f>MES_EOD!AI26+MES_EOD!AJ26</f>
        <v>5.84</v>
      </c>
      <c r="L26">
        <f>NDMC_EOD!AI26+NDMC_EOD!AJ26</f>
        <v>23.35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99.606109136361866</v>
      </c>
      <c r="Q26">
        <v>57.597750087887192</v>
      </c>
      <c r="R26">
        <v>5.8397718839107844</v>
      </c>
      <c r="S26">
        <v>23.349087926252881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99.61</v>
      </c>
      <c r="J27">
        <f>BYPL_EOD!AI27+BYPL_EOD!AJ27</f>
        <v>57.6</v>
      </c>
      <c r="K27">
        <f>MES_EOD!AI27+MES_EOD!AJ27</f>
        <v>5.84</v>
      </c>
      <c r="L27">
        <f>NDMC_EOD!AI27+NDMC_EOD!AJ27</f>
        <v>23.35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99.606109136361866</v>
      </c>
      <c r="Q27">
        <v>57.597750087887192</v>
      </c>
      <c r="R27">
        <v>5.8397718839107844</v>
      </c>
      <c r="S27">
        <v>23.349087926252881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99.61</v>
      </c>
      <c r="J28">
        <f>BYPL_EOD!AI28+BYPL_EOD!AJ28</f>
        <v>57.6</v>
      </c>
      <c r="K28">
        <f>MES_EOD!AI28+MES_EOD!AJ28</f>
        <v>5.84</v>
      </c>
      <c r="L28">
        <f>NDMC_EOD!AI28+NDMC_EOD!AJ28</f>
        <v>23.35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99.606109136361866</v>
      </c>
      <c r="Q28">
        <v>57.597750087887192</v>
      </c>
      <c r="R28">
        <v>5.8397718839107844</v>
      </c>
      <c r="S28">
        <v>23.349087926252881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99.61</v>
      </c>
      <c r="J29">
        <f>BYPL_EOD!AI29+BYPL_EOD!AJ29</f>
        <v>57.6</v>
      </c>
      <c r="K29">
        <f>MES_EOD!AI29+MES_EOD!AJ29</f>
        <v>5.84</v>
      </c>
      <c r="L29">
        <f>NDMC_EOD!AI29+NDMC_EOD!AJ29</f>
        <v>23.35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99.606109136361866</v>
      </c>
      <c r="Q29">
        <v>57.597750087887192</v>
      </c>
      <c r="R29">
        <v>5.8397718839107844</v>
      </c>
      <c r="S29">
        <v>23.349087926252881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99.61</v>
      </c>
      <c r="J30">
        <f>BYPL_EOD!AI30+BYPL_EOD!AJ30</f>
        <v>57.6</v>
      </c>
      <c r="K30">
        <f>MES_EOD!AI30+MES_EOD!AJ30</f>
        <v>5.84</v>
      </c>
      <c r="L30">
        <f>NDMC_EOD!AI30+NDMC_EOD!AJ30</f>
        <v>23.35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99.606109136361866</v>
      </c>
      <c r="Q30">
        <v>57.597750087887192</v>
      </c>
      <c r="R30">
        <v>5.8397718839107844</v>
      </c>
      <c r="S30">
        <v>23.349087926252881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99.61</v>
      </c>
      <c r="J31">
        <f>BYPL_EOD!AI31+BYPL_EOD!AJ31</f>
        <v>57.6</v>
      </c>
      <c r="K31">
        <f>MES_EOD!AI31+MES_EOD!AJ31</f>
        <v>5.84</v>
      </c>
      <c r="L31">
        <f>NDMC_EOD!AI31+NDMC_EOD!AJ31</f>
        <v>23.35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99.606109136361866</v>
      </c>
      <c r="Q31">
        <v>57.597750087887192</v>
      </c>
      <c r="R31">
        <v>5.8397718839107844</v>
      </c>
      <c r="S31">
        <v>23.349087926252881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99.61</v>
      </c>
      <c r="J32">
        <f>BYPL_EOD!AI32+BYPL_EOD!AJ32</f>
        <v>57.6</v>
      </c>
      <c r="K32">
        <f>MES_EOD!AI32+MES_EOD!AJ32</f>
        <v>5.84</v>
      </c>
      <c r="L32">
        <f>NDMC_EOD!AI32+NDMC_EOD!AJ32</f>
        <v>23.35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99.606109136361866</v>
      </c>
      <c r="Q32">
        <v>57.597750087887192</v>
      </c>
      <c r="R32">
        <v>5.8397718839107844</v>
      </c>
      <c r="S32">
        <v>23.349087926252881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99.61</v>
      </c>
      <c r="J33">
        <f>BYPL_EOD!AI33+BYPL_EOD!AJ33</f>
        <v>57.6</v>
      </c>
      <c r="K33">
        <f>MES_EOD!AI33+MES_EOD!AJ33</f>
        <v>5.84</v>
      </c>
      <c r="L33">
        <f>NDMC_EOD!AI33+NDMC_EOD!AJ33</f>
        <v>23.35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99.606109136361866</v>
      </c>
      <c r="Q33">
        <v>57.597750087887192</v>
      </c>
      <c r="R33">
        <v>5.8397718839107844</v>
      </c>
      <c r="S33">
        <v>23.349087926252881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99.61</v>
      </c>
      <c r="J34">
        <f>BYPL_EOD!AI34+BYPL_EOD!AJ34</f>
        <v>57.6</v>
      </c>
      <c r="K34">
        <f>MES_EOD!AI34+MES_EOD!AJ34</f>
        <v>5.84</v>
      </c>
      <c r="L34">
        <f>NDMC_EOD!AI34+NDMC_EOD!AJ34</f>
        <v>23.35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99.606109136361866</v>
      </c>
      <c r="Q34">
        <v>57.597750087887192</v>
      </c>
      <c r="R34">
        <v>5.8397718839107844</v>
      </c>
      <c r="S34">
        <v>23.349087926252881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99.61</v>
      </c>
      <c r="J35">
        <f>BYPL_EOD!AI35+BYPL_EOD!AJ35</f>
        <v>57.6</v>
      </c>
      <c r="K35">
        <f>MES_EOD!AI35+MES_EOD!AJ35</f>
        <v>5.84</v>
      </c>
      <c r="L35">
        <f>NDMC_EOD!AI35+NDMC_EOD!AJ35</f>
        <v>23.35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99.606109136361866</v>
      </c>
      <c r="Q35">
        <v>57.597750087887192</v>
      </c>
      <c r="R35">
        <v>5.8397718839107844</v>
      </c>
      <c r="S35">
        <v>23.349087926252881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99.61</v>
      </c>
      <c r="J36">
        <f>BYPL_EOD!AI36+BYPL_EOD!AJ36</f>
        <v>57.6</v>
      </c>
      <c r="K36">
        <f>MES_EOD!AI36+MES_EOD!AJ36</f>
        <v>5.84</v>
      </c>
      <c r="L36">
        <f>NDMC_EOD!AI36+NDMC_EOD!AJ36</f>
        <v>23.35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99.606109136361866</v>
      </c>
      <c r="Q36">
        <v>57.597750087887192</v>
      </c>
      <c r="R36">
        <v>5.8397718839107844</v>
      </c>
      <c r="S36">
        <v>23.349087926252881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99.61</v>
      </c>
      <c r="J37">
        <f>BYPL_EOD!AI37+BYPL_EOD!AJ37</f>
        <v>57.6</v>
      </c>
      <c r="K37">
        <f>MES_EOD!AI37+MES_EOD!AJ37</f>
        <v>5.84</v>
      </c>
      <c r="L37">
        <f>NDMC_EOD!AI37+NDMC_EOD!AJ37</f>
        <v>23.35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99.606109136361866</v>
      </c>
      <c r="Q37">
        <v>57.597750087887192</v>
      </c>
      <c r="R37">
        <v>5.8397718839107844</v>
      </c>
      <c r="S37">
        <v>23.349087926252881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99.61</v>
      </c>
      <c r="J38">
        <f>BYPL_EOD!AI38+BYPL_EOD!AJ38</f>
        <v>57.6</v>
      </c>
      <c r="K38">
        <f>MES_EOD!AI38+MES_EOD!AJ38</f>
        <v>5.84</v>
      </c>
      <c r="L38">
        <f>NDMC_EOD!AI38+NDMC_EOD!AJ38</f>
        <v>23.35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99.606109136361866</v>
      </c>
      <c r="Q38">
        <v>57.597750087887192</v>
      </c>
      <c r="R38">
        <v>5.8397718839107844</v>
      </c>
      <c r="S38">
        <v>23.349087926252881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99.61</v>
      </c>
      <c r="J39">
        <f>BYPL_EOD!AI39+BYPL_EOD!AJ39</f>
        <v>57.6</v>
      </c>
      <c r="K39">
        <f>MES_EOD!AI39+MES_EOD!AJ39</f>
        <v>5.84</v>
      </c>
      <c r="L39">
        <f>NDMC_EOD!AI39+NDMC_EOD!AJ39</f>
        <v>23.35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99.606109136361866</v>
      </c>
      <c r="Q39">
        <v>57.597750087887192</v>
      </c>
      <c r="R39">
        <v>5.8397718839107844</v>
      </c>
      <c r="S39">
        <v>23.349087926252881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99.61</v>
      </c>
      <c r="J40">
        <f>BYPL_EOD!AI40+BYPL_EOD!AJ40</f>
        <v>57.6</v>
      </c>
      <c r="K40">
        <f>MES_EOD!AI40+MES_EOD!AJ40</f>
        <v>5.84</v>
      </c>
      <c r="L40">
        <f>NDMC_EOD!AI40+NDMC_EOD!AJ40</f>
        <v>23.35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99.606109136361866</v>
      </c>
      <c r="Q40">
        <v>57.597750087887192</v>
      </c>
      <c r="R40">
        <v>5.8397718839107844</v>
      </c>
      <c r="S40">
        <v>23.349087926252881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99.61</v>
      </c>
      <c r="J41">
        <f>BYPL_EOD!AI41+BYPL_EOD!AJ41</f>
        <v>57.6</v>
      </c>
      <c r="K41">
        <f>MES_EOD!AI41+MES_EOD!AJ41</f>
        <v>5.84</v>
      </c>
      <c r="L41">
        <f>NDMC_EOD!AI41+NDMC_EOD!AJ41</f>
        <v>23.35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99.606109136361866</v>
      </c>
      <c r="Q41">
        <v>57.597750087887192</v>
      </c>
      <c r="R41">
        <v>5.8397718839107844</v>
      </c>
      <c r="S41">
        <v>23.349087926252881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99.61</v>
      </c>
      <c r="J42">
        <f>BYPL_EOD!AI42+BYPL_EOD!AJ42</f>
        <v>57.6</v>
      </c>
      <c r="K42">
        <f>MES_EOD!AI42+MES_EOD!AJ42</f>
        <v>5.84</v>
      </c>
      <c r="L42">
        <f>NDMC_EOD!AI42+NDMC_EOD!AJ42</f>
        <v>23.35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99.606109136361866</v>
      </c>
      <c r="Q42">
        <v>57.597750087887192</v>
      </c>
      <c r="R42">
        <v>5.8397718839107844</v>
      </c>
      <c r="S42">
        <v>23.349087926252881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99.61</v>
      </c>
      <c r="J43">
        <f>BYPL_EOD!AI43+BYPL_EOD!AJ43</f>
        <v>57.6</v>
      </c>
      <c r="K43">
        <f>MES_EOD!AI43+MES_EOD!AJ43</f>
        <v>5.84</v>
      </c>
      <c r="L43">
        <f>NDMC_EOD!AI43+NDMC_EOD!AJ43</f>
        <v>23.35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99.606109136361866</v>
      </c>
      <c r="Q43">
        <v>57.597750087887192</v>
      </c>
      <c r="R43">
        <v>5.8397718839107844</v>
      </c>
      <c r="S43">
        <v>23.349087926252881</v>
      </c>
      <c r="T43">
        <v>69.607280965587279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99.61</v>
      </c>
      <c r="J44">
        <f>BYPL_EOD!AI44+BYPL_EOD!AJ44</f>
        <v>57.6</v>
      </c>
      <c r="K44">
        <f>MES_EOD!AI44+MES_EOD!AJ44</f>
        <v>5.84</v>
      </c>
      <c r="L44">
        <f>NDMC_EOD!AI44+NDMC_EOD!AJ44</f>
        <v>23.35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99.606109136361866</v>
      </c>
      <c r="Q44">
        <v>57.597750087887192</v>
      </c>
      <c r="R44">
        <v>5.8397718839107844</v>
      </c>
      <c r="S44">
        <v>23.349087926252881</v>
      </c>
      <c r="T44">
        <v>69.607280965587279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99.61</v>
      </c>
      <c r="J45">
        <f>BYPL_EOD!AI45+BYPL_EOD!AJ45</f>
        <v>57.6</v>
      </c>
      <c r="K45">
        <f>MES_EOD!AI45+MES_EOD!AJ45</f>
        <v>5.84</v>
      </c>
      <c r="L45">
        <f>NDMC_EOD!AI45+NDMC_EOD!AJ45</f>
        <v>23.35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99.606109136361866</v>
      </c>
      <c r="Q45">
        <v>57.597750087887192</v>
      </c>
      <c r="R45">
        <v>5.8397718839107844</v>
      </c>
      <c r="S45">
        <v>23.349087926252881</v>
      </c>
      <c r="T45">
        <v>69.607280965587279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99.61</v>
      </c>
      <c r="J46">
        <f>BYPL_EOD!AI46+BYPL_EOD!AJ46</f>
        <v>57.6</v>
      </c>
      <c r="K46">
        <f>MES_EOD!AI46+MES_EOD!AJ46</f>
        <v>5.84</v>
      </c>
      <c r="L46">
        <f>NDMC_EOD!AI46+NDMC_EOD!AJ46</f>
        <v>23.35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99.606109136361866</v>
      </c>
      <c r="Q46">
        <v>57.597750087887192</v>
      </c>
      <c r="R46">
        <v>5.8397718839107844</v>
      </c>
      <c r="S46">
        <v>23.349087926252881</v>
      </c>
      <c r="T46">
        <v>69.607280965587279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99.61</v>
      </c>
      <c r="J47">
        <f>BYPL_EOD!AI47+BYPL_EOD!AJ47</f>
        <v>57.6</v>
      </c>
      <c r="K47">
        <f>MES_EOD!AI47+MES_EOD!AJ47</f>
        <v>5.84</v>
      </c>
      <c r="L47">
        <f>NDMC_EOD!AI47+NDMC_EOD!AJ47</f>
        <v>23.35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99.606109136361866</v>
      </c>
      <c r="Q47">
        <v>57.597750087887192</v>
      </c>
      <c r="R47">
        <v>5.8397718839107844</v>
      </c>
      <c r="S47">
        <v>23.349087926252881</v>
      </c>
      <c r="T47">
        <v>69.607280965587279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99.61</v>
      </c>
      <c r="J48">
        <f>BYPL_EOD!AI48+BYPL_EOD!AJ48</f>
        <v>57.6</v>
      </c>
      <c r="K48">
        <f>MES_EOD!AI48+MES_EOD!AJ48</f>
        <v>5.84</v>
      </c>
      <c r="L48">
        <f>NDMC_EOD!AI48+NDMC_EOD!AJ48</f>
        <v>23.35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99.606109136361866</v>
      </c>
      <c r="Q48">
        <v>57.597750087887192</v>
      </c>
      <c r="R48">
        <v>5.8397718839107844</v>
      </c>
      <c r="S48">
        <v>23.349087926252881</v>
      </c>
      <c r="T48">
        <v>69.607280965587279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99.61</v>
      </c>
      <c r="J49">
        <f>BYPL_EOD!AI49+BYPL_EOD!AJ49</f>
        <v>57.6</v>
      </c>
      <c r="K49">
        <f>MES_EOD!AI49+MES_EOD!AJ49</f>
        <v>5.84</v>
      </c>
      <c r="L49">
        <f>NDMC_EOD!AI49+NDMC_EOD!AJ49</f>
        <v>23.35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99.606109136361866</v>
      </c>
      <c r="Q49">
        <v>57.597750087887192</v>
      </c>
      <c r="R49">
        <v>5.8397718839107844</v>
      </c>
      <c r="S49">
        <v>23.349087926252881</v>
      </c>
      <c r="T49">
        <v>69.607280965587279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99.61</v>
      </c>
      <c r="J50">
        <f>BYPL_EOD!AI50+BYPL_EOD!AJ50</f>
        <v>57.6</v>
      </c>
      <c r="K50">
        <f>MES_EOD!AI50+MES_EOD!AJ50</f>
        <v>5.84</v>
      </c>
      <c r="L50">
        <f>NDMC_EOD!AI50+NDMC_EOD!AJ50</f>
        <v>23.35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99.606109136361866</v>
      </c>
      <c r="Q50">
        <v>57.597750087887192</v>
      </c>
      <c r="R50">
        <v>5.8397718839107844</v>
      </c>
      <c r="S50">
        <v>23.349087926252881</v>
      </c>
      <c r="T50">
        <v>69.607280965587279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99.61</v>
      </c>
      <c r="J51">
        <f>BYPL_EOD!AI51+BYPL_EOD!AJ51</f>
        <v>57.6</v>
      </c>
      <c r="K51">
        <f>MES_EOD!AI51+MES_EOD!AJ51</f>
        <v>5.84</v>
      </c>
      <c r="L51">
        <f>NDMC_EOD!AI51+NDMC_EOD!AJ51</f>
        <v>23.35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99.606109136361866</v>
      </c>
      <c r="Q51">
        <v>57.597750087887192</v>
      </c>
      <c r="R51">
        <v>5.8397718839107844</v>
      </c>
      <c r="S51">
        <v>23.349087926252881</v>
      </c>
      <c r="T51">
        <v>69.607280965587279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99.61</v>
      </c>
      <c r="J52">
        <f>BYPL_EOD!AI52+BYPL_EOD!AJ52</f>
        <v>57.6</v>
      </c>
      <c r="K52">
        <f>MES_EOD!AI52+MES_EOD!AJ52</f>
        <v>5.84</v>
      </c>
      <c r="L52">
        <f>NDMC_EOD!AI52+NDMC_EOD!AJ52</f>
        <v>23.35</v>
      </c>
      <c r="M52">
        <f>TPDDL_EOD!AI52+TPDDL_EOD!AJ52</f>
        <v>69.61</v>
      </c>
      <c r="N52">
        <f t="shared" si="0"/>
        <v>256.01</v>
      </c>
      <c r="O52" s="112">
        <f t="shared" si="1"/>
        <v>-9.9999999999909051E-3</v>
      </c>
      <c r="P52">
        <v>99.606109136361866</v>
      </c>
      <c r="Q52">
        <v>57.597750087887192</v>
      </c>
      <c r="R52">
        <v>5.8397718839107844</v>
      </c>
      <c r="S52">
        <v>23.349087926252881</v>
      </c>
      <c r="T52">
        <v>69.607280965587279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99.61</v>
      </c>
      <c r="J53">
        <f>BYPL_EOD!AI53+BYPL_EOD!AJ53</f>
        <v>57.6</v>
      </c>
      <c r="K53">
        <f>MES_EOD!AI53+MES_EOD!AJ53</f>
        <v>5.84</v>
      </c>
      <c r="L53">
        <f>NDMC_EOD!AI53+NDMC_EOD!AJ53</f>
        <v>23.35</v>
      </c>
      <c r="M53">
        <f>TPDDL_EOD!AI53+TPDDL_EOD!AJ53</f>
        <v>69.61</v>
      </c>
      <c r="N53">
        <f t="shared" si="0"/>
        <v>256.01</v>
      </c>
      <c r="O53" s="112">
        <f t="shared" si="1"/>
        <v>-9.9999999999909051E-3</v>
      </c>
      <c r="P53">
        <v>99.606109136361866</v>
      </c>
      <c r="Q53">
        <v>57.597750087887192</v>
      </c>
      <c r="R53">
        <v>5.8397718839107844</v>
      </c>
      <c r="S53">
        <v>23.349087926252881</v>
      </c>
      <c r="T53">
        <v>69.607280965587279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99.61</v>
      </c>
      <c r="J54">
        <f>BYPL_EOD!AI54+BYPL_EOD!AJ54</f>
        <v>57.6</v>
      </c>
      <c r="K54">
        <f>MES_EOD!AI54+MES_EOD!AJ54</f>
        <v>5.84</v>
      </c>
      <c r="L54">
        <f>NDMC_EOD!AI54+NDMC_EOD!AJ54</f>
        <v>23.35</v>
      </c>
      <c r="M54">
        <f>TPDDL_EOD!AI54+TPDDL_EOD!AJ54</f>
        <v>69.61</v>
      </c>
      <c r="N54">
        <f t="shared" si="0"/>
        <v>256.01</v>
      </c>
      <c r="O54" s="112">
        <f t="shared" si="1"/>
        <v>-9.9999999999909051E-3</v>
      </c>
      <c r="P54">
        <v>99.606109136361866</v>
      </c>
      <c r="Q54">
        <v>57.597750087887192</v>
      </c>
      <c r="R54">
        <v>5.8397718839107844</v>
      </c>
      <c r="S54">
        <v>23.349087926252881</v>
      </c>
      <c r="T54">
        <v>69.607280965587279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99.61</v>
      </c>
      <c r="J55">
        <f>BYPL_EOD!AI55+BYPL_EOD!AJ55</f>
        <v>57.6</v>
      </c>
      <c r="K55">
        <f>MES_EOD!AI55+MES_EOD!AJ55</f>
        <v>5.84</v>
      </c>
      <c r="L55">
        <f>NDMC_EOD!AI55+NDMC_EOD!AJ55</f>
        <v>23.35</v>
      </c>
      <c r="M55">
        <f>TPDDL_EOD!AI55+TPDDL_EOD!AJ55</f>
        <v>69.61</v>
      </c>
      <c r="N55">
        <f t="shared" si="0"/>
        <v>256.01</v>
      </c>
      <c r="O55" s="112">
        <f t="shared" si="1"/>
        <v>-9.9999999999909051E-3</v>
      </c>
      <c r="P55">
        <v>99.606109136361866</v>
      </c>
      <c r="Q55">
        <v>57.597750087887192</v>
      </c>
      <c r="R55">
        <v>5.8397718839107844</v>
      </c>
      <c r="S55">
        <v>23.349087926252881</v>
      </c>
      <c r="T55">
        <v>69.607280965587279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99.61</v>
      </c>
      <c r="J56">
        <f>BYPL_EOD!AI56+BYPL_EOD!AJ56</f>
        <v>57.6</v>
      </c>
      <c r="K56">
        <f>MES_EOD!AI56+MES_EOD!AJ56</f>
        <v>5.84</v>
      </c>
      <c r="L56">
        <f>NDMC_EOD!AI56+NDMC_EOD!AJ56</f>
        <v>23.35</v>
      </c>
      <c r="M56">
        <f>TPDDL_EOD!AI56+TPDDL_EOD!AJ56</f>
        <v>69.61</v>
      </c>
      <c r="N56">
        <f t="shared" si="0"/>
        <v>256.01</v>
      </c>
      <c r="O56" s="112">
        <f t="shared" si="1"/>
        <v>-9.9999999999909051E-3</v>
      </c>
      <c r="P56">
        <v>99.606109136361866</v>
      </c>
      <c r="Q56">
        <v>57.597750087887192</v>
      </c>
      <c r="R56">
        <v>5.8397718839107844</v>
      </c>
      <c r="S56">
        <v>23.349087926252881</v>
      </c>
      <c r="T56">
        <v>69.607280965587279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99.61</v>
      </c>
      <c r="J57">
        <f>BYPL_EOD!AI57+BYPL_EOD!AJ57</f>
        <v>57.6</v>
      </c>
      <c r="K57">
        <f>MES_EOD!AI57+MES_EOD!AJ57</f>
        <v>5.84</v>
      </c>
      <c r="L57">
        <f>NDMC_EOD!AI57+NDMC_EOD!AJ57</f>
        <v>23.35</v>
      </c>
      <c r="M57">
        <f>TPDDL_EOD!AI57+TPDDL_EOD!AJ57</f>
        <v>69.61</v>
      </c>
      <c r="N57">
        <f t="shared" si="0"/>
        <v>256.01</v>
      </c>
      <c r="O57" s="112">
        <f t="shared" si="1"/>
        <v>-9.9999999999909051E-3</v>
      </c>
      <c r="P57">
        <v>99.606109136361866</v>
      </c>
      <c r="Q57">
        <v>57.597750087887192</v>
      </c>
      <c r="R57">
        <v>5.8397718839107844</v>
      </c>
      <c r="S57">
        <v>23.349087926252881</v>
      </c>
      <c r="T57">
        <v>69.607280965587279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99.61</v>
      </c>
      <c r="J58">
        <f>BYPL_EOD!AI58+BYPL_EOD!AJ58</f>
        <v>57.6</v>
      </c>
      <c r="K58">
        <f>MES_EOD!AI58+MES_EOD!AJ58</f>
        <v>5.84</v>
      </c>
      <c r="L58">
        <f>NDMC_EOD!AI58+NDMC_EOD!AJ58</f>
        <v>23.35</v>
      </c>
      <c r="M58">
        <f>TPDDL_EOD!AI58+TPDDL_EOD!AJ58</f>
        <v>69.61</v>
      </c>
      <c r="N58">
        <f t="shared" si="0"/>
        <v>256.01</v>
      </c>
      <c r="O58" s="112">
        <f t="shared" si="1"/>
        <v>-9.9999999999909051E-3</v>
      </c>
      <c r="P58">
        <v>99.606109136361866</v>
      </c>
      <c r="Q58">
        <v>57.597750087887192</v>
      </c>
      <c r="R58">
        <v>5.8397718839107844</v>
      </c>
      <c r="S58">
        <v>23.349087926252881</v>
      </c>
      <c r="T58">
        <v>69.607280965587279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99.61</v>
      </c>
      <c r="J59">
        <f>BYPL_EOD!AI59+BYPL_EOD!AJ59</f>
        <v>57.6</v>
      </c>
      <c r="K59">
        <f>MES_EOD!AI59+MES_EOD!AJ59</f>
        <v>5.84</v>
      </c>
      <c r="L59">
        <f>NDMC_EOD!AI59+NDMC_EOD!AJ59</f>
        <v>23.35</v>
      </c>
      <c r="M59">
        <f>TPDDL_EOD!AI59+TPDDL_EOD!AJ59</f>
        <v>69.61</v>
      </c>
      <c r="N59">
        <f t="shared" si="0"/>
        <v>256.01</v>
      </c>
      <c r="O59" s="112">
        <f t="shared" si="1"/>
        <v>-9.9999999999909051E-3</v>
      </c>
      <c r="P59">
        <v>99.606109136361866</v>
      </c>
      <c r="Q59">
        <v>57.597750087887192</v>
      </c>
      <c r="R59">
        <v>5.8397718839107844</v>
      </c>
      <c r="S59">
        <v>23.349087926252881</v>
      </c>
      <c r="T59">
        <v>69.607280965587279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99.61</v>
      </c>
      <c r="J60">
        <f>BYPL_EOD!AI60+BYPL_EOD!AJ60</f>
        <v>57.6</v>
      </c>
      <c r="K60">
        <f>MES_EOD!AI60+MES_EOD!AJ60</f>
        <v>5.84</v>
      </c>
      <c r="L60">
        <f>NDMC_EOD!AI60+NDMC_EOD!AJ60</f>
        <v>23.35</v>
      </c>
      <c r="M60">
        <f>TPDDL_EOD!AI60+TPDDL_EOD!AJ60</f>
        <v>69.61</v>
      </c>
      <c r="N60">
        <f t="shared" si="0"/>
        <v>256.01</v>
      </c>
      <c r="O60" s="112">
        <f t="shared" si="1"/>
        <v>-9.9999999999909051E-3</v>
      </c>
      <c r="P60">
        <v>99.606109136361866</v>
      </c>
      <c r="Q60">
        <v>57.597750087887192</v>
      </c>
      <c r="R60">
        <v>5.8397718839107844</v>
      </c>
      <c r="S60">
        <v>23.349087926252881</v>
      </c>
      <c r="T60">
        <v>69.607280965587279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99.61</v>
      </c>
      <c r="J61">
        <f>BYPL_EOD!AI61+BYPL_EOD!AJ61</f>
        <v>57.6</v>
      </c>
      <c r="K61">
        <f>MES_EOD!AI61+MES_EOD!AJ61</f>
        <v>5.84</v>
      </c>
      <c r="L61">
        <f>NDMC_EOD!AI61+NDMC_EOD!AJ61</f>
        <v>23.35</v>
      </c>
      <c r="M61">
        <f>TPDDL_EOD!AI61+TPDDL_EOD!AJ61</f>
        <v>69.61</v>
      </c>
      <c r="N61">
        <f t="shared" si="0"/>
        <v>256.01</v>
      </c>
      <c r="O61" s="112">
        <f t="shared" si="1"/>
        <v>-9.9999999999909051E-3</v>
      </c>
      <c r="P61">
        <v>99.606109136361866</v>
      </c>
      <c r="Q61">
        <v>57.597750087887192</v>
      </c>
      <c r="R61">
        <v>5.8397718839107844</v>
      </c>
      <c r="S61">
        <v>23.349087926252881</v>
      </c>
      <c r="T61">
        <v>69.607280965587279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99.61</v>
      </c>
      <c r="J62">
        <f>BYPL_EOD!AI62+BYPL_EOD!AJ62</f>
        <v>57.6</v>
      </c>
      <c r="K62">
        <f>MES_EOD!AI62+MES_EOD!AJ62</f>
        <v>5.84</v>
      </c>
      <c r="L62">
        <f>NDMC_EOD!AI62+NDMC_EOD!AJ62</f>
        <v>23.35</v>
      </c>
      <c r="M62">
        <f>TPDDL_EOD!AI62+TPDDL_EOD!AJ62</f>
        <v>69.61</v>
      </c>
      <c r="N62">
        <f t="shared" si="0"/>
        <v>256.01</v>
      </c>
      <c r="O62" s="112">
        <f t="shared" si="1"/>
        <v>-9.9999999999909051E-3</v>
      </c>
      <c r="P62">
        <v>99.606109136361866</v>
      </c>
      <c r="Q62">
        <v>57.597750087887192</v>
      </c>
      <c r="R62">
        <v>5.8397718839107844</v>
      </c>
      <c r="S62">
        <v>23.349087926252881</v>
      </c>
      <c r="T62">
        <v>69.607280965587279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99.61</v>
      </c>
      <c r="J63">
        <f>BYPL_EOD!AI63+BYPL_EOD!AJ63</f>
        <v>57.6</v>
      </c>
      <c r="K63">
        <f>MES_EOD!AI63+MES_EOD!AJ63</f>
        <v>5.84</v>
      </c>
      <c r="L63">
        <f>NDMC_EOD!AI63+NDMC_EOD!AJ63</f>
        <v>23.35</v>
      </c>
      <c r="M63">
        <f>TPDDL_EOD!AI63+TPDDL_EOD!AJ63</f>
        <v>69.61</v>
      </c>
      <c r="N63">
        <f t="shared" si="0"/>
        <v>256.01</v>
      </c>
      <c r="O63" s="112">
        <f t="shared" si="1"/>
        <v>-9.9999999999909051E-3</v>
      </c>
      <c r="P63">
        <v>99.606109136361866</v>
      </c>
      <c r="Q63">
        <v>57.597750087887192</v>
      </c>
      <c r="R63">
        <v>5.8397718839107844</v>
      </c>
      <c r="S63">
        <v>23.349087926252881</v>
      </c>
      <c r="T63">
        <v>69.607280965587279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99.61</v>
      </c>
      <c r="J64">
        <f>BYPL_EOD!AI64+BYPL_EOD!AJ64</f>
        <v>57.6</v>
      </c>
      <c r="K64">
        <f>MES_EOD!AI64+MES_EOD!AJ64</f>
        <v>5.84</v>
      </c>
      <c r="L64">
        <f>NDMC_EOD!AI64+NDMC_EOD!AJ64</f>
        <v>23.35</v>
      </c>
      <c r="M64">
        <f>TPDDL_EOD!AI64+TPDDL_EOD!AJ64</f>
        <v>69.61</v>
      </c>
      <c r="N64">
        <f t="shared" si="0"/>
        <v>256.01</v>
      </c>
      <c r="O64" s="112">
        <f t="shared" si="1"/>
        <v>-9.9999999999909051E-3</v>
      </c>
      <c r="P64">
        <v>99.606109136361866</v>
      </c>
      <c r="Q64">
        <v>57.597750087887192</v>
      </c>
      <c r="R64">
        <v>5.8397718839107844</v>
      </c>
      <c r="S64">
        <v>23.349087926252881</v>
      </c>
      <c r="T64">
        <v>69.607280965587279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99.61</v>
      </c>
      <c r="J65">
        <f>BYPL_EOD!AI65+BYPL_EOD!AJ65</f>
        <v>57.6</v>
      </c>
      <c r="K65">
        <f>MES_EOD!AI65+MES_EOD!AJ65</f>
        <v>5.84</v>
      </c>
      <c r="L65">
        <f>NDMC_EOD!AI65+NDMC_EOD!AJ65</f>
        <v>23.35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99.606109136361866</v>
      </c>
      <c r="Q65">
        <v>57.597750087887192</v>
      </c>
      <c r="R65">
        <v>5.8397718839107844</v>
      </c>
      <c r="S65">
        <v>23.349087926252881</v>
      </c>
      <c r="T65">
        <v>69.607280965587279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99.61</v>
      </c>
      <c r="J66">
        <f>BYPL_EOD!AI66+BYPL_EOD!AJ66</f>
        <v>57.6</v>
      </c>
      <c r="K66">
        <f>MES_EOD!AI66+MES_EOD!AJ66</f>
        <v>5.84</v>
      </c>
      <c r="L66">
        <f>NDMC_EOD!AI66+NDMC_EOD!AJ66</f>
        <v>23.35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99.606109136361866</v>
      </c>
      <c r="Q66">
        <v>57.597750087887192</v>
      </c>
      <c r="R66">
        <v>5.8397718839107844</v>
      </c>
      <c r="S66">
        <v>23.349087926252881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99.61</v>
      </c>
      <c r="J67">
        <f>BYPL_EOD!AI67+BYPL_EOD!AJ67</f>
        <v>57.6</v>
      </c>
      <c r="K67">
        <f>MES_EOD!AI67+MES_EOD!AJ67</f>
        <v>5.84</v>
      </c>
      <c r="L67">
        <f>NDMC_EOD!AI67+NDMC_EOD!AJ67</f>
        <v>23.35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99.606109136361866</v>
      </c>
      <c r="Q67">
        <v>57.597750087887192</v>
      </c>
      <c r="R67">
        <v>5.8397718839107844</v>
      </c>
      <c r="S67">
        <v>23.349087926252881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99.61</v>
      </c>
      <c r="J68">
        <f>BYPL_EOD!AI68+BYPL_EOD!AJ68</f>
        <v>57.6</v>
      </c>
      <c r="K68">
        <f>MES_EOD!AI68+MES_EOD!AJ68</f>
        <v>5.84</v>
      </c>
      <c r="L68">
        <f>NDMC_EOD!AI68+NDMC_EOD!AJ68</f>
        <v>23.35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99.606109136361866</v>
      </c>
      <c r="Q68">
        <v>57.597750087887192</v>
      </c>
      <c r="R68">
        <v>5.8397718839107844</v>
      </c>
      <c r="S68">
        <v>23.349087926252881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99.61</v>
      </c>
      <c r="J69">
        <f>BYPL_EOD!AI69+BYPL_EOD!AJ69</f>
        <v>57.6</v>
      </c>
      <c r="K69">
        <f>MES_EOD!AI69+MES_EOD!AJ69</f>
        <v>5.84</v>
      </c>
      <c r="L69">
        <f>NDMC_EOD!AI69+NDMC_EOD!AJ69</f>
        <v>23.35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99.606109136361866</v>
      </c>
      <c r="Q69">
        <v>57.597750087887192</v>
      </c>
      <c r="R69">
        <v>5.8397718839107844</v>
      </c>
      <c r="S69">
        <v>23.349087926252881</v>
      </c>
      <c r="T69">
        <v>69.607280965587279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99.61</v>
      </c>
      <c r="J70">
        <f>BYPL_EOD!AI70+BYPL_EOD!AJ70</f>
        <v>57.6</v>
      </c>
      <c r="K70">
        <f>MES_EOD!AI70+MES_EOD!AJ70</f>
        <v>5.84</v>
      </c>
      <c r="L70">
        <f>NDMC_EOD!AI70+NDMC_EOD!AJ70</f>
        <v>23.35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99.606109136361866</v>
      </c>
      <c r="Q70">
        <v>57.597750087887192</v>
      </c>
      <c r="R70">
        <v>5.8397718839107844</v>
      </c>
      <c r="S70">
        <v>23.349087926252881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99.61</v>
      </c>
      <c r="J71">
        <f>BYPL_EOD!AI71+BYPL_EOD!AJ71</f>
        <v>57.6</v>
      </c>
      <c r="K71">
        <f>MES_EOD!AI71+MES_EOD!AJ71</f>
        <v>5.84</v>
      </c>
      <c r="L71">
        <f>NDMC_EOD!AI71+NDMC_EOD!AJ71</f>
        <v>23.35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99.606109136361866</v>
      </c>
      <c r="Q71">
        <v>57.597750087887192</v>
      </c>
      <c r="R71">
        <v>5.8397718839107844</v>
      </c>
      <c r="S71">
        <v>23.349087926252881</v>
      </c>
      <c r="T71">
        <v>69.607280965587279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99.61</v>
      </c>
      <c r="J72">
        <f>BYPL_EOD!AI72+BYPL_EOD!AJ72</f>
        <v>57.6</v>
      </c>
      <c r="K72">
        <f>MES_EOD!AI72+MES_EOD!AJ72</f>
        <v>5.84</v>
      </c>
      <c r="L72">
        <f>NDMC_EOD!AI72+NDMC_EOD!AJ72</f>
        <v>23.35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99.606109136361866</v>
      </c>
      <c r="Q72">
        <v>57.597750087887192</v>
      </c>
      <c r="R72">
        <v>5.8397718839107844</v>
      </c>
      <c r="S72">
        <v>23.349087926252881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99.61</v>
      </c>
      <c r="J73">
        <f>BYPL_EOD!AI73+BYPL_EOD!AJ73</f>
        <v>57.6</v>
      </c>
      <c r="K73">
        <f>MES_EOD!AI73+MES_EOD!AJ73</f>
        <v>5.84</v>
      </c>
      <c r="L73">
        <f>NDMC_EOD!AI73+NDMC_EOD!AJ73</f>
        <v>23.35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99.606109136361866</v>
      </c>
      <c r="Q73">
        <v>57.597750087887192</v>
      </c>
      <c r="R73">
        <v>5.8397718839107844</v>
      </c>
      <c r="S73">
        <v>23.349087926252881</v>
      </c>
      <c r="T73">
        <v>69.607280965587279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99.61</v>
      </c>
      <c r="J74">
        <f>BYPL_EOD!AI74+BYPL_EOD!AJ74</f>
        <v>57.6</v>
      </c>
      <c r="K74">
        <f>MES_EOD!AI74+MES_EOD!AJ74</f>
        <v>5.84</v>
      </c>
      <c r="L74">
        <f>NDMC_EOD!AI74+NDMC_EOD!AJ74</f>
        <v>23.35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99.606109136361866</v>
      </c>
      <c r="Q74">
        <v>57.597750087887192</v>
      </c>
      <c r="R74">
        <v>5.8397718839107844</v>
      </c>
      <c r="S74">
        <v>23.349087926252881</v>
      </c>
      <c r="T74">
        <v>69.607280965587279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99.61</v>
      </c>
      <c r="J75">
        <f>BYPL_EOD!AI75+BYPL_EOD!AJ75</f>
        <v>57.6</v>
      </c>
      <c r="K75">
        <f>MES_EOD!AI75+MES_EOD!AJ75</f>
        <v>5.84</v>
      </c>
      <c r="L75">
        <f>NDMC_EOD!AI75+NDMC_EOD!AJ75</f>
        <v>23.35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99.606109136361866</v>
      </c>
      <c r="Q75">
        <v>57.597750087887192</v>
      </c>
      <c r="R75">
        <v>5.8397718839107844</v>
      </c>
      <c r="S75">
        <v>23.349087926252881</v>
      </c>
      <c r="T75">
        <v>69.607280965587279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99.61</v>
      </c>
      <c r="J76">
        <f>BYPL_EOD!AI76+BYPL_EOD!AJ76</f>
        <v>57.6</v>
      </c>
      <c r="K76">
        <f>MES_EOD!AI76+MES_EOD!AJ76</f>
        <v>5.84</v>
      </c>
      <c r="L76">
        <f>NDMC_EOD!AI76+NDMC_EOD!AJ76</f>
        <v>23.35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99.606109136361866</v>
      </c>
      <c r="Q76">
        <v>57.597750087887192</v>
      </c>
      <c r="R76">
        <v>5.8397718839107844</v>
      </c>
      <c r="S76">
        <v>23.349087926252881</v>
      </c>
      <c r="T76">
        <v>69.607280965587279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99.61</v>
      </c>
      <c r="J77">
        <f>BYPL_EOD!AI77+BYPL_EOD!AJ77</f>
        <v>57.6</v>
      </c>
      <c r="K77">
        <f>MES_EOD!AI77+MES_EOD!AJ77</f>
        <v>5.84</v>
      </c>
      <c r="L77">
        <f>NDMC_EOD!AI77+NDMC_EOD!AJ77</f>
        <v>23.35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99.606109136361866</v>
      </c>
      <c r="Q77">
        <v>57.597750087887192</v>
      </c>
      <c r="R77">
        <v>5.8397718839107844</v>
      </c>
      <c r="S77">
        <v>23.349087926252881</v>
      </c>
      <c r="T77">
        <v>69.607280965587279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99.61</v>
      </c>
      <c r="J78">
        <f>BYPL_EOD!AI78+BYPL_EOD!AJ78</f>
        <v>57.6</v>
      </c>
      <c r="K78">
        <f>MES_EOD!AI78+MES_EOD!AJ78</f>
        <v>5.84</v>
      </c>
      <c r="L78">
        <f>NDMC_EOD!AI78+NDMC_EOD!AJ78</f>
        <v>23.35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99.606109136361866</v>
      </c>
      <c r="Q78">
        <v>57.597750087887192</v>
      </c>
      <c r="R78">
        <v>5.8397718839107844</v>
      </c>
      <c r="S78">
        <v>23.349087926252881</v>
      </c>
      <c r="T78">
        <v>69.607280965587279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99.61</v>
      </c>
      <c r="J79">
        <f>BYPL_EOD!AI79+BYPL_EOD!AJ79</f>
        <v>57.6</v>
      </c>
      <c r="K79">
        <f>MES_EOD!AI79+MES_EOD!AJ79</f>
        <v>5.84</v>
      </c>
      <c r="L79">
        <f>NDMC_EOD!AI79+NDMC_EOD!AJ79</f>
        <v>23.35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99.606109136361866</v>
      </c>
      <c r="Q79">
        <v>57.597750087887192</v>
      </c>
      <c r="R79">
        <v>5.8397718839107844</v>
      </c>
      <c r="S79">
        <v>23.349087926252881</v>
      </c>
      <c r="T79">
        <v>69.607280965587279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99.61</v>
      </c>
      <c r="J80">
        <f>BYPL_EOD!AI80+BYPL_EOD!AJ80</f>
        <v>57.6</v>
      </c>
      <c r="K80">
        <f>MES_EOD!AI80+MES_EOD!AJ80</f>
        <v>5.84</v>
      </c>
      <c r="L80">
        <f>NDMC_EOD!AI80+NDMC_EOD!AJ80</f>
        <v>23.35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99.606109136361866</v>
      </c>
      <c r="Q80">
        <v>57.597750087887192</v>
      </c>
      <c r="R80">
        <v>5.8397718839107844</v>
      </c>
      <c r="S80">
        <v>23.349087926252881</v>
      </c>
      <c r="T80">
        <v>69.607280965587279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99.61</v>
      </c>
      <c r="J81">
        <f>BYPL_EOD!AI81+BYPL_EOD!AJ81</f>
        <v>57.6</v>
      </c>
      <c r="K81">
        <f>MES_EOD!AI81+MES_EOD!AJ81</f>
        <v>5.84</v>
      </c>
      <c r="L81">
        <f>NDMC_EOD!AI81+NDMC_EOD!AJ81</f>
        <v>23.35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99.606109136361866</v>
      </c>
      <c r="Q81">
        <v>57.597750087887192</v>
      </c>
      <c r="R81">
        <v>5.8397718839107844</v>
      </c>
      <c r="S81">
        <v>23.349087926252881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99.61</v>
      </c>
      <c r="J82">
        <f>BYPL_EOD!AI82+BYPL_EOD!AJ82</f>
        <v>57.6</v>
      </c>
      <c r="K82">
        <f>MES_EOD!AI82+MES_EOD!AJ82</f>
        <v>5.84</v>
      </c>
      <c r="L82">
        <f>NDMC_EOD!AI82+NDMC_EOD!AJ82</f>
        <v>23.35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99.606109136361866</v>
      </c>
      <c r="Q82">
        <v>57.597750087887192</v>
      </c>
      <c r="R82">
        <v>5.8397718839107844</v>
      </c>
      <c r="S82">
        <v>23.349087926252881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99.61</v>
      </c>
      <c r="J83">
        <f>BYPL_EOD!AI83+BYPL_EOD!AJ83</f>
        <v>57.6</v>
      </c>
      <c r="K83">
        <f>MES_EOD!AI83+MES_EOD!AJ83</f>
        <v>5.84</v>
      </c>
      <c r="L83">
        <f>NDMC_EOD!AI83+NDMC_EOD!AJ83</f>
        <v>23.35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99.606109136361866</v>
      </c>
      <c r="Q83">
        <v>57.597750087887192</v>
      </c>
      <c r="R83">
        <v>5.8397718839107844</v>
      </c>
      <c r="S83">
        <v>23.349087926252881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99.61</v>
      </c>
      <c r="J84">
        <f>BYPL_EOD!AI84+BYPL_EOD!AJ84</f>
        <v>57.6</v>
      </c>
      <c r="K84">
        <f>MES_EOD!AI84+MES_EOD!AJ84</f>
        <v>5.84</v>
      </c>
      <c r="L84">
        <f>NDMC_EOD!AI84+NDMC_EOD!AJ84</f>
        <v>23.35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99.606109136361866</v>
      </c>
      <c r="Q84">
        <v>57.597750087887192</v>
      </c>
      <c r="R84">
        <v>5.8397718839107844</v>
      </c>
      <c r="S84">
        <v>23.349087926252881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99.61</v>
      </c>
      <c r="J85">
        <f>BYPL_EOD!AI85+BYPL_EOD!AJ85</f>
        <v>57.6</v>
      </c>
      <c r="K85">
        <f>MES_EOD!AI85+MES_EOD!AJ85</f>
        <v>5.84</v>
      </c>
      <c r="L85">
        <f>NDMC_EOD!AI85+NDMC_EOD!AJ85</f>
        <v>23.35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99.606109136361866</v>
      </c>
      <c r="Q85">
        <v>57.597750087887192</v>
      </c>
      <c r="R85">
        <v>5.8397718839107844</v>
      </c>
      <c r="S85">
        <v>23.349087926252881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99.61</v>
      </c>
      <c r="J86">
        <f>BYPL_EOD!AI86+BYPL_EOD!AJ86</f>
        <v>57.6</v>
      </c>
      <c r="K86">
        <f>MES_EOD!AI86+MES_EOD!AJ86</f>
        <v>5.84</v>
      </c>
      <c r="L86">
        <f>NDMC_EOD!AI86+NDMC_EOD!AJ86</f>
        <v>23.35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99.606109136361866</v>
      </c>
      <c r="Q86">
        <v>57.597750087887192</v>
      </c>
      <c r="R86">
        <v>5.8397718839107844</v>
      </c>
      <c r="S86">
        <v>23.349087926252881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99.61</v>
      </c>
      <c r="J87">
        <f>BYPL_EOD!AI87+BYPL_EOD!AJ87</f>
        <v>57.6</v>
      </c>
      <c r="K87">
        <f>MES_EOD!AI87+MES_EOD!AJ87</f>
        <v>5.84</v>
      </c>
      <c r="L87">
        <f>NDMC_EOD!AI87+NDMC_EOD!AJ87</f>
        <v>23.35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99.606109136361866</v>
      </c>
      <c r="Q87">
        <v>57.597750087887192</v>
      </c>
      <c r="R87">
        <v>5.8397718839107844</v>
      </c>
      <c r="S87">
        <v>23.349087926252881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99.61</v>
      </c>
      <c r="J88">
        <f>BYPL_EOD!AI88+BYPL_EOD!AJ88</f>
        <v>57.6</v>
      </c>
      <c r="K88">
        <f>MES_EOD!AI88+MES_EOD!AJ88</f>
        <v>5.84</v>
      </c>
      <c r="L88">
        <f>NDMC_EOD!AI88+NDMC_EOD!AJ88</f>
        <v>23.35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99.606109136361866</v>
      </c>
      <c r="Q88">
        <v>57.597750087887192</v>
      </c>
      <c r="R88">
        <v>5.8397718839107844</v>
      </c>
      <c r="S88">
        <v>23.349087926252881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212.75</v>
      </c>
      <c r="E89">
        <f>BAWANA!AM89</f>
        <v>0</v>
      </c>
      <c r="F89">
        <f t="shared" si="11"/>
        <v>256</v>
      </c>
      <c r="G89">
        <f t="shared" si="12"/>
        <v>212.75</v>
      </c>
      <c r="H89" s="112"/>
      <c r="I89">
        <f>BRPL_EOD!AI89+BRPL_EOD!AJ89</f>
        <v>78.58</v>
      </c>
      <c r="J89">
        <f>BYPL_EOD!AI89+BYPL_EOD!AJ89</f>
        <v>55</v>
      </c>
      <c r="K89">
        <f>MES_EOD!AI89+MES_EOD!AJ89</f>
        <v>5.84</v>
      </c>
      <c r="L89">
        <f>NDMC_EOD!AI89+NDMC_EOD!AJ89</f>
        <v>18.420000000000002</v>
      </c>
      <c r="M89">
        <f>TPDDL_EOD!AI89+TPDDL_EOD!AJ89</f>
        <v>54.91</v>
      </c>
      <c r="N89">
        <f t="shared" si="7"/>
        <v>212.74999999999997</v>
      </c>
      <c r="O89" s="112">
        <f t="shared" si="8"/>
        <v>0</v>
      </c>
      <c r="P89">
        <v>78.580000000000013</v>
      </c>
      <c r="Q89">
        <v>55.000000000000007</v>
      </c>
      <c r="R89">
        <v>5.8400000000000007</v>
      </c>
      <c r="S89">
        <v>18.420000000000005</v>
      </c>
      <c r="T89">
        <v>54.910000000000004</v>
      </c>
      <c r="U89" s="114">
        <f t="shared" si="9"/>
        <v>212.75000000000003</v>
      </c>
      <c r="V89" s="112">
        <f t="shared" si="10"/>
        <v>0</v>
      </c>
      <c r="Y89">
        <f>BAWANA!AW89+BAWANA!AX89</f>
        <v>25.25</v>
      </c>
      <c r="Z89">
        <f>BAWANA!BD89+BAWANA!BE89</f>
        <v>32</v>
      </c>
      <c r="AA89">
        <f>BAWANA!X89+BAWANA!Y89</f>
        <v>25.25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212.75</v>
      </c>
      <c r="E90">
        <f>BAWANA!AM90</f>
        <v>0</v>
      </c>
      <c r="F90">
        <f t="shared" si="11"/>
        <v>256</v>
      </c>
      <c r="G90">
        <f t="shared" si="12"/>
        <v>212.75</v>
      </c>
      <c r="H90" s="112"/>
      <c r="I90">
        <f>BRPL_EOD!AI90+BRPL_EOD!AJ90</f>
        <v>78.58</v>
      </c>
      <c r="J90">
        <f>BYPL_EOD!AI90+BYPL_EOD!AJ90</f>
        <v>55</v>
      </c>
      <c r="K90">
        <f>MES_EOD!AI90+MES_EOD!AJ90</f>
        <v>5.84</v>
      </c>
      <c r="L90">
        <f>NDMC_EOD!AI90+NDMC_EOD!AJ90</f>
        <v>18.420000000000002</v>
      </c>
      <c r="M90">
        <f>TPDDL_EOD!AI90+TPDDL_EOD!AJ90</f>
        <v>54.91</v>
      </c>
      <c r="N90">
        <f t="shared" si="7"/>
        <v>212.74999999999997</v>
      </c>
      <c r="O90" s="112">
        <f t="shared" si="8"/>
        <v>0</v>
      </c>
      <c r="P90">
        <v>78.580000000000013</v>
      </c>
      <c r="Q90">
        <v>55.000000000000007</v>
      </c>
      <c r="R90">
        <v>5.8400000000000007</v>
      </c>
      <c r="S90">
        <v>18.420000000000005</v>
      </c>
      <c r="T90">
        <v>54.910000000000004</v>
      </c>
      <c r="U90" s="114">
        <f t="shared" si="9"/>
        <v>212.75000000000003</v>
      </c>
      <c r="V90" s="112">
        <f t="shared" si="10"/>
        <v>0</v>
      </c>
      <c r="Y90">
        <f>BAWANA!AW90+BAWANA!AX90</f>
        <v>25.25</v>
      </c>
      <c r="Z90">
        <f>BAWANA!BD90+BAWANA!BE90</f>
        <v>32</v>
      </c>
      <c r="AA90">
        <f>BAWANA!X90+BAWANA!Y90</f>
        <v>25.25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212.75</v>
      </c>
      <c r="E91">
        <f>BAWANA!AM91</f>
        <v>0</v>
      </c>
      <c r="F91">
        <f t="shared" si="11"/>
        <v>256</v>
      </c>
      <c r="G91">
        <f t="shared" si="12"/>
        <v>212.75</v>
      </c>
      <c r="H91" s="112"/>
      <c r="I91">
        <f>BRPL_EOD!AI91+BRPL_EOD!AJ91</f>
        <v>78.58</v>
      </c>
      <c r="J91">
        <f>BYPL_EOD!AI91+BYPL_EOD!AJ91</f>
        <v>55</v>
      </c>
      <c r="K91">
        <f>MES_EOD!AI91+MES_EOD!AJ91</f>
        <v>5.84</v>
      </c>
      <c r="L91">
        <f>NDMC_EOD!AI91+NDMC_EOD!AJ91</f>
        <v>18.420000000000002</v>
      </c>
      <c r="M91">
        <f>TPDDL_EOD!AI91+TPDDL_EOD!AJ91</f>
        <v>54.91</v>
      </c>
      <c r="N91">
        <f t="shared" si="7"/>
        <v>212.74999999999997</v>
      </c>
      <c r="O91" s="112">
        <f t="shared" si="8"/>
        <v>0</v>
      </c>
      <c r="P91">
        <v>78.580000000000013</v>
      </c>
      <c r="Q91">
        <v>55.000000000000007</v>
      </c>
      <c r="R91">
        <v>5.8400000000000007</v>
      </c>
      <c r="S91">
        <v>18.420000000000005</v>
      </c>
      <c r="T91">
        <v>54.910000000000004</v>
      </c>
      <c r="U91" s="114">
        <f t="shared" si="9"/>
        <v>212.75000000000003</v>
      </c>
      <c r="V91" s="112">
        <f t="shared" si="10"/>
        <v>0</v>
      </c>
      <c r="Y91">
        <f>BAWANA!AW91+BAWANA!AX91</f>
        <v>25.25</v>
      </c>
      <c r="Z91">
        <f>BAWANA!BD91+BAWANA!BE91</f>
        <v>32</v>
      </c>
      <c r="AA91">
        <f>BAWANA!X91+BAWANA!Y91</f>
        <v>25.25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212.75</v>
      </c>
      <c r="E92">
        <f>BAWANA!AM92</f>
        <v>0</v>
      </c>
      <c r="F92">
        <f t="shared" si="11"/>
        <v>256</v>
      </c>
      <c r="G92">
        <f t="shared" si="12"/>
        <v>212.75</v>
      </c>
      <c r="H92" s="112"/>
      <c r="I92">
        <f>BRPL_EOD!AI92+BRPL_EOD!AJ92</f>
        <v>78.58</v>
      </c>
      <c r="J92">
        <f>BYPL_EOD!AI92+BYPL_EOD!AJ92</f>
        <v>55</v>
      </c>
      <c r="K92">
        <f>MES_EOD!AI92+MES_EOD!AJ92</f>
        <v>5.84</v>
      </c>
      <c r="L92">
        <f>NDMC_EOD!AI92+NDMC_EOD!AJ92</f>
        <v>18.420000000000002</v>
      </c>
      <c r="M92">
        <f>TPDDL_EOD!AI92+TPDDL_EOD!AJ92</f>
        <v>54.91</v>
      </c>
      <c r="N92">
        <f t="shared" si="7"/>
        <v>212.74999999999997</v>
      </c>
      <c r="O92" s="112">
        <f t="shared" si="8"/>
        <v>0</v>
      </c>
      <c r="P92">
        <v>78.580000000000013</v>
      </c>
      <c r="Q92">
        <v>55.000000000000007</v>
      </c>
      <c r="R92">
        <v>5.8400000000000007</v>
      </c>
      <c r="S92">
        <v>18.420000000000005</v>
      </c>
      <c r="T92">
        <v>54.910000000000004</v>
      </c>
      <c r="U92" s="114">
        <f t="shared" si="9"/>
        <v>212.75000000000003</v>
      </c>
      <c r="V92" s="112">
        <f t="shared" si="10"/>
        <v>0</v>
      </c>
      <c r="Y92">
        <f>BAWANA!AW92+BAWANA!AX92</f>
        <v>25.25</v>
      </c>
      <c r="Z92">
        <f>BAWANA!BD92+BAWANA!BE92</f>
        <v>32</v>
      </c>
      <c r="AA92">
        <f>BAWANA!X92+BAWANA!Y92</f>
        <v>25.25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212.75</v>
      </c>
      <c r="E93">
        <f>BAWANA!AM93</f>
        <v>0</v>
      </c>
      <c r="F93">
        <f t="shared" si="11"/>
        <v>256</v>
      </c>
      <c r="G93">
        <f t="shared" si="12"/>
        <v>212.75</v>
      </c>
      <c r="H93" s="112"/>
      <c r="I93">
        <f>BRPL_EOD!AI93+BRPL_EOD!AJ93</f>
        <v>78.58</v>
      </c>
      <c r="J93">
        <f>BYPL_EOD!AI93+BYPL_EOD!AJ93</f>
        <v>55</v>
      </c>
      <c r="K93">
        <f>MES_EOD!AI93+MES_EOD!AJ93</f>
        <v>5.84</v>
      </c>
      <c r="L93">
        <f>NDMC_EOD!AI93+NDMC_EOD!AJ93</f>
        <v>18.420000000000002</v>
      </c>
      <c r="M93">
        <f>TPDDL_EOD!AI93+TPDDL_EOD!AJ93</f>
        <v>54.91</v>
      </c>
      <c r="N93">
        <f t="shared" si="7"/>
        <v>212.74999999999997</v>
      </c>
      <c r="O93" s="112">
        <f t="shared" si="8"/>
        <v>0</v>
      </c>
      <c r="P93">
        <v>78.580000000000013</v>
      </c>
      <c r="Q93">
        <v>55.000000000000007</v>
      </c>
      <c r="R93">
        <v>5.8400000000000007</v>
      </c>
      <c r="S93">
        <v>18.420000000000005</v>
      </c>
      <c r="T93">
        <v>54.910000000000004</v>
      </c>
      <c r="U93" s="114">
        <f t="shared" si="9"/>
        <v>212.75000000000003</v>
      </c>
      <c r="V93" s="112">
        <f t="shared" si="10"/>
        <v>0</v>
      </c>
      <c r="Y93">
        <f>BAWANA!AW93+BAWANA!AX93</f>
        <v>25.25</v>
      </c>
      <c r="Z93">
        <f>BAWANA!BD93+BAWANA!BE93</f>
        <v>32</v>
      </c>
      <c r="AA93">
        <f>BAWANA!X93+BAWANA!Y93</f>
        <v>25.25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212.75</v>
      </c>
      <c r="E94">
        <f>BAWANA!AM94</f>
        <v>0</v>
      </c>
      <c r="F94">
        <f t="shared" si="11"/>
        <v>256</v>
      </c>
      <c r="G94">
        <f t="shared" si="12"/>
        <v>212.75</v>
      </c>
      <c r="H94" s="112"/>
      <c r="I94">
        <f>BRPL_EOD!AI94+BRPL_EOD!AJ94</f>
        <v>78.58</v>
      </c>
      <c r="J94">
        <f>BYPL_EOD!AI94+BYPL_EOD!AJ94</f>
        <v>55</v>
      </c>
      <c r="K94">
        <f>MES_EOD!AI94+MES_EOD!AJ94</f>
        <v>5.84</v>
      </c>
      <c r="L94">
        <f>NDMC_EOD!AI94+NDMC_EOD!AJ94</f>
        <v>18.420000000000002</v>
      </c>
      <c r="M94">
        <f>TPDDL_EOD!AI94+TPDDL_EOD!AJ94</f>
        <v>54.91</v>
      </c>
      <c r="N94">
        <f t="shared" si="7"/>
        <v>212.74999999999997</v>
      </c>
      <c r="O94" s="112">
        <f t="shared" si="8"/>
        <v>0</v>
      </c>
      <c r="P94">
        <v>78.580000000000013</v>
      </c>
      <c r="Q94">
        <v>55.000000000000007</v>
      </c>
      <c r="R94">
        <v>5.8400000000000007</v>
      </c>
      <c r="S94">
        <v>18.420000000000005</v>
      </c>
      <c r="T94">
        <v>54.910000000000004</v>
      </c>
      <c r="U94" s="114">
        <f t="shared" si="9"/>
        <v>212.75000000000003</v>
      </c>
      <c r="V94" s="112">
        <f t="shared" si="10"/>
        <v>0</v>
      </c>
      <c r="Y94">
        <f>BAWANA!AW94+BAWANA!AX94</f>
        <v>25.25</v>
      </c>
      <c r="Z94">
        <f>BAWANA!BD94+BAWANA!BE94</f>
        <v>32</v>
      </c>
      <c r="AA94">
        <f>BAWANA!X94+BAWANA!Y94</f>
        <v>25.25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212.75</v>
      </c>
      <c r="E95">
        <f>BAWANA!AM95</f>
        <v>0</v>
      </c>
      <c r="F95">
        <f t="shared" si="11"/>
        <v>256</v>
      </c>
      <c r="G95">
        <f t="shared" si="12"/>
        <v>212.75</v>
      </c>
      <c r="H95" s="112"/>
      <c r="I95">
        <f>BRPL_EOD!AI95+BRPL_EOD!AJ95</f>
        <v>78.58</v>
      </c>
      <c r="J95">
        <f>BYPL_EOD!AI95+BYPL_EOD!AJ95</f>
        <v>55</v>
      </c>
      <c r="K95">
        <f>MES_EOD!AI95+MES_EOD!AJ95</f>
        <v>5.84</v>
      </c>
      <c r="L95">
        <f>NDMC_EOD!AI95+NDMC_EOD!AJ95</f>
        <v>18.420000000000002</v>
      </c>
      <c r="M95">
        <f>TPDDL_EOD!AI95+TPDDL_EOD!AJ95</f>
        <v>54.91</v>
      </c>
      <c r="N95">
        <f t="shared" si="7"/>
        <v>212.74999999999997</v>
      </c>
      <c r="O95" s="112">
        <f t="shared" si="8"/>
        <v>0</v>
      </c>
      <c r="P95">
        <v>78.580000000000013</v>
      </c>
      <c r="Q95">
        <v>55.000000000000007</v>
      </c>
      <c r="R95">
        <v>5.8400000000000007</v>
      </c>
      <c r="S95">
        <v>18.420000000000005</v>
      </c>
      <c r="T95">
        <v>54.910000000000004</v>
      </c>
      <c r="U95" s="114">
        <f t="shared" si="9"/>
        <v>212.75000000000003</v>
      </c>
      <c r="V95" s="112">
        <f t="shared" si="10"/>
        <v>0</v>
      </c>
      <c r="Y95">
        <f>BAWANA!AW95+BAWANA!AX95</f>
        <v>25.25</v>
      </c>
      <c r="Z95">
        <f>BAWANA!BD95+BAWANA!BE95</f>
        <v>32</v>
      </c>
      <c r="AA95">
        <f>BAWANA!X95+BAWANA!Y95</f>
        <v>25.25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212.75</v>
      </c>
      <c r="E96">
        <f>BAWANA!AM96</f>
        <v>0</v>
      </c>
      <c r="F96">
        <f t="shared" si="11"/>
        <v>256</v>
      </c>
      <c r="G96">
        <f t="shared" si="12"/>
        <v>212.75</v>
      </c>
      <c r="H96" s="112"/>
      <c r="I96">
        <f>BRPL_EOD!AI96+BRPL_EOD!AJ96</f>
        <v>78.58</v>
      </c>
      <c r="J96">
        <f>BYPL_EOD!AI96+BYPL_EOD!AJ96</f>
        <v>55</v>
      </c>
      <c r="K96">
        <f>MES_EOD!AI96+MES_EOD!AJ96</f>
        <v>5.84</v>
      </c>
      <c r="L96">
        <f>NDMC_EOD!AI96+NDMC_EOD!AJ96</f>
        <v>18.420000000000002</v>
      </c>
      <c r="M96">
        <f>TPDDL_EOD!AI96+TPDDL_EOD!AJ96</f>
        <v>54.91</v>
      </c>
      <c r="N96">
        <f t="shared" si="7"/>
        <v>212.74999999999997</v>
      </c>
      <c r="O96" s="112">
        <f t="shared" si="8"/>
        <v>0</v>
      </c>
      <c r="P96">
        <v>78.580000000000013</v>
      </c>
      <c r="Q96">
        <v>55.000000000000007</v>
      </c>
      <c r="R96">
        <v>5.8400000000000007</v>
      </c>
      <c r="S96">
        <v>18.420000000000005</v>
      </c>
      <c r="T96">
        <v>54.910000000000004</v>
      </c>
      <c r="U96" s="114">
        <f t="shared" si="9"/>
        <v>212.75000000000003</v>
      </c>
      <c r="V96" s="112">
        <f t="shared" si="10"/>
        <v>0</v>
      </c>
      <c r="Y96">
        <f>BAWANA!AW96+BAWANA!AX96</f>
        <v>25.25</v>
      </c>
      <c r="Z96">
        <f>BAWANA!BD96+BAWANA!BE96</f>
        <v>32</v>
      </c>
      <c r="AA96">
        <f>BAWANA!X96+BAWANA!Y96</f>
        <v>25.25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212.75</v>
      </c>
      <c r="E97">
        <f>BAWANA!AM97</f>
        <v>0</v>
      </c>
      <c r="F97">
        <f t="shared" si="11"/>
        <v>256</v>
      </c>
      <c r="G97">
        <f t="shared" si="12"/>
        <v>212.75</v>
      </c>
      <c r="H97" s="112"/>
      <c r="I97">
        <f>BRPL_EOD!AI97+BRPL_EOD!AJ97</f>
        <v>78.58</v>
      </c>
      <c r="J97">
        <f>BYPL_EOD!AI97+BYPL_EOD!AJ97</f>
        <v>55</v>
      </c>
      <c r="K97">
        <f>MES_EOD!AI97+MES_EOD!AJ97</f>
        <v>5.84</v>
      </c>
      <c r="L97">
        <f>NDMC_EOD!AI97+NDMC_EOD!AJ97</f>
        <v>18.420000000000002</v>
      </c>
      <c r="M97">
        <f>TPDDL_EOD!AI97+TPDDL_EOD!AJ97</f>
        <v>54.91</v>
      </c>
      <c r="N97">
        <f t="shared" si="7"/>
        <v>212.74999999999997</v>
      </c>
      <c r="O97" s="112">
        <f t="shared" si="8"/>
        <v>0</v>
      </c>
      <c r="P97">
        <v>78.580000000000013</v>
      </c>
      <c r="Q97">
        <v>55.000000000000007</v>
      </c>
      <c r="R97">
        <v>5.8400000000000007</v>
      </c>
      <c r="S97">
        <v>18.420000000000005</v>
      </c>
      <c r="T97">
        <v>54.910000000000004</v>
      </c>
      <c r="U97" s="114">
        <f t="shared" si="9"/>
        <v>212.75000000000003</v>
      </c>
      <c r="V97" s="112">
        <f t="shared" si="10"/>
        <v>0</v>
      </c>
      <c r="Y97">
        <f>BAWANA!AW97+BAWANA!AX97</f>
        <v>25.25</v>
      </c>
      <c r="Z97">
        <f>BAWANA!BD97+BAWANA!BE97</f>
        <v>32</v>
      </c>
      <c r="AA97">
        <f>BAWANA!X97+BAWANA!Y97</f>
        <v>25.25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212.75</v>
      </c>
      <c r="E98">
        <f>BAWANA!AM98</f>
        <v>0</v>
      </c>
      <c r="F98">
        <f t="shared" si="11"/>
        <v>256</v>
      </c>
      <c r="G98">
        <f t="shared" si="12"/>
        <v>212.75</v>
      </c>
      <c r="H98" s="112"/>
      <c r="I98">
        <f>BRPL_EOD!AI98+BRPL_EOD!AJ98</f>
        <v>78.58</v>
      </c>
      <c r="J98">
        <f>BYPL_EOD!AI98+BYPL_EOD!AJ98</f>
        <v>55</v>
      </c>
      <c r="K98">
        <f>MES_EOD!AI98+MES_EOD!AJ98</f>
        <v>5.84</v>
      </c>
      <c r="L98">
        <f>NDMC_EOD!AI98+NDMC_EOD!AJ98</f>
        <v>18.420000000000002</v>
      </c>
      <c r="M98">
        <f>TPDDL_EOD!AI98+TPDDL_EOD!AJ98</f>
        <v>54.91</v>
      </c>
      <c r="N98">
        <f t="shared" si="7"/>
        <v>212.74999999999997</v>
      </c>
      <c r="O98" s="112">
        <f t="shared" si="8"/>
        <v>0</v>
      </c>
      <c r="P98">
        <v>78.580000000000013</v>
      </c>
      <c r="Q98">
        <v>55.000000000000007</v>
      </c>
      <c r="R98">
        <v>5.8400000000000007</v>
      </c>
      <c r="S98">
        <v>18.420000000000005</v>
      </c>
      <c r="T98">
        <v>54.910000000000004</v>
      </c>
      <c r="U98" s="114">
        <f t="shared" si="9"/>
        <v>212.75000000000003</v>
      </c>
      <c r="V98" s="112">
        <f t="shared" si="10"/>
        <v>0</v>
      </c>
      <c r="Y98">
        <f>BAWANA!AW98+BAWANA!AX98</f>
        <v>25.25</v>
      </c>
      <c r="Z98">
        <f>BAWANA!BD98+BAWANA!BE98</f>
        <v>32</v>
      </c>
      <c r="AA98">
        <f>BAWANA!X98+BAWANA!Y98</f>
        <v>25.25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6.0358749999999999</v>
      </c>
      <c r="E99" s="114">
        <f t="shared" si="14"/>
        <v>0</v>
      </c>
      <c r="F99" s="114">
        <f t="shared" si="14"/>
        <v>6.1440000000000001</v>
      </c>
      <c r="G99" s="114">
        <f t="shared" si="14"/>
        <v>6.0358749999999999</v>
      </c>
      <c r="H99" s="114"/>
      <c r="I99" s="114">
        <f t="shared" si="14"/>
        <v>2.3380649999999972</v>
      </c>
      <c r="J99" s="114">
        <f t="shared" si="14"/>
        <v>1.3759000000000001</v>
      </c>
      <c r="K99" s="114">
        <f t="shared" si="14"/>
        <v>0.14015999999999981</v>
      </c>
      <c r="L99" s="114">
        <f t="shared" si="14"/>
        <v>0.54807499999999931</v>
      </c>
      <c r="M99" s="114">
        <f t="shared" si="14"/>
        <v>1.6338899999999981</v>
      </c>
      <c r="N99" s="114">
        <f t="shared" si="14"/>
        <v>6.0360899999999935</v>
      </c>
      <c r="O99" s="114">
        <f t="shared" si="14"/>
        <v>-2.1499999999980446E-4</v>
      </c>
      <c r="P99" s="114">
        <f t="shared" si="14"/>
        <v>2.3379813464317789</v>
      </c>
      <c r="Q99" s="114">
        <f t="shared" si="14"/>
        <v>1.3758516268895733</v>
      </c>
      <c r="R99" s="114">
        <f t="shared" si="14"/>
        <v>0.14015509550408173</v>
      </c>
      <c r="S99" s="114">
        <f t="shared" si="14"/>
        <v>0.54805539041443707</v>
      </c>
      <c r="T99" s="114">
        <f t="shared" si="14"/>
        <v>1.6338315407601232</v>
      </c>
      <c r="U99" s="114">
        <f t="shared" si="14"/>
        <v>6.0358749999999999</v>
      </c>
      <c r="V99" s="114">
        <f t="shared" si="10"/>
        <v>0</v>
      </c>
      <c r="Y99" s="114">
        <f>SUM(Y3:Y98)/4000</f>
        <v>0.75112500000000004</v>
      </c>
      <c r="Z99" s="114">
        <f t="shared" ref="Z99:AD99" si="15">SUM(Z3:Z98)/4000</f>
        <v>0.76800000000000002</v>
      </c>
      <c r="AA99" s="114">
        <f t="shared" si="15"/>
        <v>0.75112500000000004</v>
      </c>
      <c r="AB99" s="114">
        <f t="shared" si="15"/>
        <v>0.76800000000000002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980</v>
      </c>
      <c r="C3">
        <f>BAWANA!E3</f>
        <v>0</v>
      </c>
      <c r="D3">
        <f>BAWANA!AN3</f>
        <v>190</v>
      </c>
      <c r="E3">
        <f>BAWANA!AO3</f>
        <v>0</v>
      </c>
      <c r="F3">
        <f>(B3+C3)*0.8</f>
        <v>784</v>
      </c>
      <c r="G3">
        <f>(D3+E3)</f>
        <v>190</v>
      </c>
      <c r="H3" s="112"/>
      <c r="I3">
        <f>BRPL_EOD!AK3+BRPL_EOD!AL3</f>
        <v>120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70</v>
      </c>
      <c r="N3">
        <f t="shared" ref="N3:N66" si="0">SUM(I3:M3)</f>
        <v>190</v>
      </c>
      <c r="O3" s="112">
        <f t="shared" ref="O3:O66" si="1">G3-N3</f>
        <v>0</v>
      </c>
      <c r="P3">
        <v>120</v>
      </c>
      <c r="Q3">
        <v>0</v>
      </c>
      <c r="R3">
        <v>0</v>
      </c>
      <c r="S3">
        <v>0</v>
      </c>
      <c r="T3">
        <v>70</v>
      </c>
      <c r="U3" s="114">
        <f t="shared" ref="U3:U66" si="2">SUM(P3:T3)</f>
        <v>190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980</v>
      </c>
      <c r="C4">
        <f>BAWANA!E4</f>
        <v>0</v>
      </c>
      <c r="D4">
        <f>BAWANA!AN4</f>
        <v>190</v>
      </c>
      <c r="E4">
        <f>BAWANA!AO4</f>
        <v>0</v>
      </c>
      <c r="F4">
        <f t="shared" ref="F4:F67" si="4">(B4+C4)*0.8</f>
        <v>784</v>
      </c>
      <c r="G4">
        <f t="shared" ref="G4:G67" si="5">(D4+E4)</f>
        <v>190</v>
      </c>
      <c r="H4" s="112"/>
      <c r="I4">
        <f>BRPL_EOD!AK4+BRPL_EOD!AL4</f>
        <v>120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70</v>
      </c>
      <c r="N4">
        <f t="shared" si="0"/>
        <v>190</v>
      </c>
      <c r="O4" s="112">
        <f t="shared" si="1"/>
        <v>0</v>
      </c>
      <c r="P4">
        <v>120</v>
      </c>
      <c r="Q4">
        <v>0</v>
      </c>
      <c r="R4">
        <v>0</v>
      </c>
      <c r="S4">
        <v>0</v>
      </c>
      <c r="T4">
        <v>70</v>
      </c>
      <c r="U4" s="114">
        <f t="shared" si="2"/>
        <v>190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980</v>
      </c>
      <c r="C5">
        <f>BAWANA!E5</f>
        <v>0</v>
      </c>
      <c r="D5">
        <f>BAWANA!AN5</f>
        <v>190</v>
      </c>
      <c r="E5">
        <f>BAWANA!AO5</f>
        <v>0</v>
      </c>
      <c r="F5">
        <f t="shared" si="4"/>
        <v>784</v>
      </c>
      <c r="G5">
        <f t="shared" si="5"/>
        <v>190</v>
      </c>
      <c r="H5" s="112"/>
      <c r="I5">
        <f>BRPL_EOD!AK5+BRPL_EOD!AL5</f>
        <v>120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70</v>
      </c>
      <c r="N5">
        <f t="shared" si="0"/>
        <v>190</v>
      </c>
      <c r="O5" s="112">
        <f t="shared" si="1"/>
        <v>0</v>
      </c>
      <c r="P5">
        <v>120</v>
      </c>
      <c r="Q5">
        <v>0</v>
      </c>
      <c r="R5">
        <v>0</v>
      </c>
      <c r="S5">
        <v>0</v>
      </c>
      <c r="T5">
        <v>70</v>
      </c>
      <c r="U5" s="114">
        <f t="shared" si="2"/>
        <v>190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980</v>
      </c>
      <c r="C6">
        <f>BAWANA!E6</f>
        <v>0</v>
      </c>
      <c r="D6">
        <f>BAWANA!AN6</f>
        <v>190</v>
      </c>
      <c r="E6">
        <f>BAWANA!AO6</f>
        <v>0</v>
      </c>
      <c r="F6">
        <f t="shared" si="4"/>
        <v>784</v>
      </c>
      <c r="G6">
        <f t="shared" si="5"/>
        <v>190</v>
      </c>
      <c r="H6" s="112"/>
      <c r="I6">
        <f>BRPL_EOD!AK6+BRPL_EOD!AL6</f>
        <v>120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70</v>
      </c>
      <c r="N6">
        <f t="shared" si="0"/>
        <v>190</v>
      </c>
      <c r="O6" s="112">
        <f t="shared" si="1"/>
        <v>0</v>
      </c>
      <c r="P6">
        <v>120</v>
      </c>
      <c r="Q6">
        <v>0</v>
      </c>
      <c r="R6">
        <v>0</v>
      </c>
      <c r="S6">
        <v>0</v>
      </c>
      <c r="T6">
        <v>70</v>
      </c>
      <c r="U6" s="114">
        <f t="shared" si="2"/>
        <v>190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980</v>
      </c>
      <c r="C7">
        <f>BAWANA!E7</f>
        <v>0</v>
      </c>
      <c r="D7">
        <f>BAWANA!AN7</f>
        <v>150</v>
      </c>
      <c r="E7">
        <f>BAWANA!AO7</f>
        <v>0</v>
      </c>
      <c r="F7">
        <f t="shared" si="4"/>
        <v>784</v>
      </c>
      <c r="G7">
        <f t="shared" si="5"/>
        <v>150</v>
      </c>
      <c r="H7" s="112"/>
      <c r="I7">
        <f>BRPL_EOD!AK7+BRPL_EOD!AL7</f>
        <v>120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30</v>
      </c>
      <c r="N7">
        <f t="shared" si="0"/>
        <v>150</v>
      </c>
      <c r="O7" s="112">
        <f t="shared" si="1"/>
        <v>0</v>
      </c>
      <c r="P7">
        <v>120</v>
      </c>
      <c r="Q7">
        <v>0</v>
      </c>
      <c r="R7">
        <v>0</v>
      </c>
      <c r="S7">
        <v>0</v>
      </c>
      <c r="T7">
        <v>30</v>
      </c>
      <c r="U7" s="114">
        <f t="shared" si="2"/>
        <v>150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980</v>
      </c>
      <c r="C8">
        <f>BAWANA!E8</f>
        <v>0</v>
      </c>
      <c r="D8">
        <f>BAWANA!AN8</f>
        <v>150</v>
      </c>
      <c r="E8">
        <f>BAWANA!AO8</f>
        <v>0</v>
      </c>
      <c r="F8">
        <f t="shared" si="4"/>
        <v>784</v>
      </c>
      <c r="G8">
        <f t="shared" si="5"/>
        <v>150</v>
      </c>
      <c r="H8" s="112"/>
      <c r="I8">
        <f>BRPL_EOD!AK8+BRPL_EOD!AL8</f>
        <v>120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30</v>
      </c>
      <c r="N8">
        <f t="shared" si="0"/>
        <v>150</v>
      </c>
      <c r="O8" s="112">
        <f t="shared" si="1"/>
        <v>0</v>
      </c>
      <c r="P8">
        <v>120</v>
      </c>
      <c r="Q8">
        <v>0</v>
      </c>
      <c r="R8">
        <v>0</v>
      </c>
      <c r="S8">
        <v>0</v>
      </c>
      <c r="T8">
        <v>30</v>
      </c>
      <c r="U8" s="114">
        <f t="shared" si="2"/>
        <v>150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980</v>
      </c>
      <c r="C9">
        <f>BAWANA!E9</f>
        <v>0</v>
      </c>
      <c r="D9">
        <f>BAWANA!AN9</f>
        <v>150</v>
      </c>
      <c r="E9">
        <f>BAWANA!AO9</f>
        <v>0</v>
      </c>
      <c r="F9">
        <f t="shared" si="4"/>
        <v>784</v>
      </c>
      <c r="G9">
        <f t="shared" si="5"/>
        <v>150</v>
      </c>
      <c r="H9" s="112"/>
      <c r="I9">
        <f>BRPL_EOD!AK9+BRPL_EOD!AL9</f>
        <v>120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30</v>
      </c>
      <c r="N9">
        <f t="shared" si="0"/>
        <v>150</v>
      </c>
      <c r="O9" s="112">
        <f t="shared" si="1"/>
        <v>0</v>
      </c>
      <c r="P9">
        <v>120</v>
      </c>
      <c r="Q9">
        <v>0</v>
      </c>
      <c r="R9">
        <v>0</v>
      </c>
      <c r="S9">
        <v>0</v>
      </c>
      <c r="T9">
        <v>30</v>
      </c>
      <c r="U9" s="114">
        <f t="shared" si="2"/>
        <v>150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980</v>
      </c>
      <c r="C10">
        <f>BAWANA!E10</f>
        <v>0</v>
      </c>
      <c r="D10">
        <f>BAWANA!AN10</f>
        <v>150</v>
      </c>
      <c r="E10">
        <f>BAWANA!AO10</f>
        <v>0</v>
      </c>
      <c r="F10">
        <f t="shared" si="4"/>
        <v>784</v>
      </c>
      <c r="G10">
        <f t="shared" si="5"/>
        <v>150</v>
      </c>
      <c r="H10" s="112"/>
      <c r="I10">
        <f>BRPL_EOD!AK10+BRPL_EOD!AL10</f>
        <v>120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30</v>
      </c>
      <c r="N10">
        <f t="shared" si="0"/>
        <v>150</v>
      </c>
      <c r="O10" s="112">
        <f t="shared" si="1"/>
        <v>0</v>
      </c>
      <c r="P10">
        <v>120</v>
      </c>
      <c r="Q10">
        <v>0</v>
      </c>
      <c r="R10">
        <v>0</v>
      </c>
      <c r="S10">
        <v>0</v>
      </c>
      <c r="T10">
        <v>30</v>
      </c>
      <c r="U10" s="114">
        <f t="shared" si="2"/>
        <v>150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980</v>
      </c>
      <c r="C11">
        <f>BAWANA!E11</f>
        <v>0</v>
      </c>
      <c r="D11">
        <f>BAWANA!AN11</f>
        <v>150</v>
      </c>
      <c r="E11">
        <f>BAWANA!AO11</f>
        <v>0</v>
      </c>
      <c r="F11">
        <f t="shared" si="4"/>
        <v>784</v>
      </c>
      <c r="G11">
        <f t="shared" si="5"/>
        <v>150</v>
      </c>
      <c r="H11" s="112"/>
      <c r="I11">
        <f>BRPL_EOD!AK11+BRPL_EOD!AL11</f>
        <v>120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30</v>
      </c>
      <c r="N11">
        <f t="shared" si="0"/>
        <v>150</v>
      </c>
      <c r="O11" s="112">
        <f t="shared" si="1"/>
        <v>0</v>
      </c>
      <c r="P11">
        <v>120</v>
      </c>
      <c r="Q11">
        <v>0</v>
      </c>
      <c r="R11">
        <v>0</v>
      </c>
      <c r="S11">
        <v>0</v>
      </c>
      <c r="T11">
        <v>30</v>
      </c>
      <c r="U11" s="114">
        <f t="shared" si="2"/>
        <v>150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980</v>
      </c>
      <c r="C12">
        <f>BAWANA!E12</f>
        <v>0</v>
      </c>
      <c r="D12">
        <f>BAWANA!AN12</f>
        <v>150</v>
      </c>
      <c r="E12">
        <f>BAWANA!AO12</f>
        <v>0</v>
      </c>
      <c r="F12">
        <f t="shared" si="4"/>
        <v>784</v>
      </c>
      <c r="G12">
        <f t="shared" si="5"/>
        <v>150</v>
      </c>
      <c r="H12" s="112"/>
      <c r="I12">
        <f>BRPL_EOD!AK12+BRPL_EOD!AL12</f>
        <v>120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30</v>
      </c>
      <c r="N12">
        <f t="shared" si="0"/>
        <v>150</v>
      </c>
      <c r="O12" s="112">
        <f t="shared" si="1"/>
        <v>0</v>
      </c>
      <c r="P12">
        <v>120</v>
      </c>
      <c r="Q12">
        <v>0</v>
      </c>
      <c r="R12">
        <v>0</v>
      </c>
      <c r="S12">
        <v>0</v>
      </c>
      <c r="T12">
        <v>30</v>
      </c>
      <c r="U12" s="114">
        <f t="shared" si="2"/>
        <v>150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980</v>
      </c>
      <c r="C13">
        <f>BAWANA!E13</f>
        <v>0</v>
      </c>
      <c r="D13">
        <f>BAWANA!AN13</f>
        <v>150</v>
      </c>
      <c r="E13">
        <f>BAWANA!AO13</f>
        <v>0</v>
      </c>
      <c r="F13">
        <f t="shared" si="4"/>
        <v>784</v>
      </c>
      <c r="G13">
        <f t="shared" si="5"/>
        <v>150</v>
      </c>
      <c r="H13" s="112"/>
      <c r="I13">
        <f>BRPL_EOD!AK13+BRPL_EOD!AL13</f>
        <v>120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30</v>
      </c>
      <c r="N13">
        <f t="shared" si="0"/>
        <v>150</v>
      </c>
      <c r="O13" s="112">
        <f t="shared" si="1"/>
        <v>0</v>
      </c>
      <c r="P13">
        <v>120</v>
      </c>
      <c r="Q13">
        <v>0</v>
      </c>
      <c r="R13">
        <v>0</v>
      </c>
      <c r="S13">
        <v>0</v>
      </c>
      <c r="T13">
        <v>30</v>
      </c>
      <c r="U13" s="114">
        <f t="shared" si="2"/>
        <v>150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980</v>
      </c>
      <c r="C14">
        <f>BAWANA!E14</f>
        <v>0</v>
      </c>
      <c r="D14">
        <f>BAWANA!AN14</f>
        <v>150</v>
      </c>
      <c r="E14">
        <f>BAWANA!AO14</f>
        <v>0</v>
      </c>
      <c r="F14">
        <f t="shared" si="4"/>
        <v>784</v>
      </c>
      <c r="G14">
        <f t="shared" si="5"/>
        <v>150</v>
      </c>
      <c r="H14" s="112"/>
      <c r="I14">
        <f>BRPL_EOD!AK14+BRPL_EOD!AL14</f>
        <v>120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30</v>
      </c>
      <c r="N14">
        <f t="shared" si="0"/>
        <v>150</v>
      </c>
      <c r="O14" s="112">
        <f t="shared" si="1"/>
        <v>0</v>
      </c>
      <c r="P14">
        <v>120</v>
      </c>
      <c r="Q14">
        <v>0</v>
      </c>
      <c r="R14">
        <v>0</v>
      </c>
      <c r="S14">
        <v>0</v>
      </c>
      <c r="T14">
        <v>30</v>
      </c>
      <c r="U14" s="114">
        <f t="shared" si="2"/>
        <v>150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980</v>
      </c>
      <c r="C15">
        <f>BAWANA!E15</f>
        <v>0</v>
      </c>
      <c r="D15">
        <f>BAWANA!AN15</f>
        <v>150</v>
      </c>
      <c r="E15">
        <f>BAWANA!AO15</f>
        <v>0</v>
      </c>
      <c r="F15">
        <f t="shared" si="4"/>
        <v>784</v>
      </c>
      <c r="G15">
        <f t="shared" si="5"/>
        <v>150</v>
      </c>
      <c r="H15" s="112"/>
      <c r="I15">
        <f>BRPL_EOD!AK15+BRPL_EOD!AL15</f>
        <v>120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30</v>
      </c>
      <c r="N15">
        <f t="shared" si="0"/>
        <v>150</v>
      </c>
      <c r="O15" s="112">
        <f t="shared" si="1"/>
        <v>0</v>
      </c>
      <c r="P15">
        <v>120</v>
      </c>
      <c r="Q15">
        <v>0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980</v>
      </c>
      <c r="C16">
        <f>BAWANA!E16</f>
        <v>0</v>
      </c>
      <c r="D16">
        <f>BAWANA!AN16</f>
        <v>150</v>
      </c>
      <c r="E16">
        <f>BAWANA!AO16</f>
        <v>0</v>
      </c>
      <c r="F16">
        <f t="shared" si="4"/>
        <v>784</v>
      </c>
      <c r="G16">
        <f t="shared" si="5"/>
        <v>150</v>
      </c>
      <c r="H16" s="112"/>
      <c r="I16">
        <f>BRPL_EOD!AK16+BRPL_EOD!AL16</f>
        <v>120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30</v>
      </c>
      <c r="N16">
        <f t="shared" si="0"/>
        <v>150</v>
      </c>
      <c r="O16" s="112">
        <f t="shared" si="1"/>
        <v>0</v>
      </c>
      <c r="P16">
        <v>120</v>
      </c>
      <c r="Q16">
        <v>0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980</v>
      </c>
      <c r="C17">
        <f>BAWANA!E17</f>
        <v>0</v>
      </c>
      <c r="D17">
        <f>BAWANA!AN17</f>
        <v>150</v>
      </c>
      <c r="E17">
        <f>BAWANA!AO17</f>
        <v>0</v>
      </c>
      <c r="F17">
        <f t="shared" si="4"/>
        <v>784</v>
      </c>
      <c r="G17">
        <f t="shared" si="5"/>
        <v>150</v>
      </c>
      <c r="H17" s="112"/>
      <c r="I17">
        <f>BRPL_EOD!AK17+BRPL_EOD!AL17</f>
        <v>120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30</v>
      </c>
      <c r="N17">
        <f t="shared" si="0"/>
        <v>150</v>
      </c>
      <c r="O17" s="112">
        <f t="shared" si="1"/>
        <v>0</v>
      </c>
      <c r="P17">
        <v>120</v>
      </c>
      <c r="Q17">
        <v>0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980</v>
      </c>
      <c r="C18">
        <f>BAWANA!E18</f>
        <v>0</v>
      </c>
      <c r="D18">
        <f>BAWANA!AN18</f>
        <v>150</v>
      </c>
      <c r="E18">
        <f>BAWANA!AO18</f>
        <v>0</v>
      </c>
      <c r="F18">
        <f t="shared" si="4"/>
        <v>784</v>
      </c>
      <c r="G18">
        <f t="shared" si="5"/>
        <v>150</v>
      </c>
      <c r="H18" s="112"/>
      <c r="I18">
        <f>BRPL_EOD!AK18+BRPL_EOD!AL18</f>
        <v>120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30</v>
      </c>
      <c r="N18">
        <f t="shared" si="0"/>
        <v>150</v>
      </c>
      <c r="O18" s="112">
        <f t="shared" si="1"/>
        <v>0</v>
      </c>
      <c r="P18">
        <v>120</v>
      </c>
      <c r="Q18">
        <v>0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980</v>
      </c>
      <c r="C19">
        <f>BAWANA!E19</f>
        <v>0</v>
      </c>
      <c r="D19">
        <f>BAWANA!AN19</f>
        <v>150</v>
      </c>
      <c r="E19">
        <f>BAWANA!AO19</f>
        <v>0</v>
      </c>
      <c r="F19">
        <f t="shared" si="4"/>
        <v>784</v>
      </c>
      <c r="G19">
        <f t="shared" si="5"/>
        <v>150</v>
      </c>
      <c r="H19" s="112"/>
      <c r="I19">
        <f>BRPL_EOD!AK19+BRPL_EOD!AL19</f>
        <v>120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30</v>
      </c>
      <c r="N19">
        <f t="shared" si="0"/>
        <v>150</v>
      </c>
      <c r="O19" s="112">
        <f t="shared" si="1"/>
        <v>0</v>
      </c>
      <c r="P19">
        <v>120</v>
      </c>
      <c r="Q19">
        <v>0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980</v>
      </c>
      <c r="C20">
        <f>BAWANA!E20</f>
        <v>0</v>
      </c>
      <c r="D20">
        <f>BAWANA!AN20</f>
        <v>150</v>
      </c>
      <c r="E20">
        <f>BAWANA!AO20</f>
        <v>0</v>
      </c>
      <c r="F20">
        <f t="shared" si="4"/>
        <v>784</v>
      </c>
      <c r="G20">
        <f t="shared" si="5"/>
        <v>150</v>
      </c>
      <c r="H20" s="112"/>
      <c r="I20">
        <f>BRPL_EOD!AK20+BRPL_EOD!AL20</f>
        <v>120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30</v>
      </c>
      <c r="N20">
        <f t="shared" si="0"/>
        <v>150</v>
      </c>
      <c r="O20" s="112">
        <f t="shared" si="1"/>
        <v>0</v>
      </c>
      <c r="P20">
        <v>120</v>
      </c>
      <c r="Q20">
        <v>0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980</v>
      </c>
      <c r="C21">
        <f>BAWANA!E21</f>
        <v>0</v>
      </c>
      <c r="D21">
        <f>BAWANA!AN21</f>
        <v>150</v>
      </c>
      <c r="E21">
        <f>BAWANA!AO21</f>
        <v>0</v>
      </c>
      <c r="F21">
        <f t="shared" si="4"/>
        <v>784</v>
      </c>
      <c r="G21">
        <f t="shared" si="5"/>
        <v>150</v>
      </c>
      <c r="H21" s="112"/>
      <c r="I21">
        <f>BRPL_EOD!AK21+BRPL_EOD!AL21</f>
        <v>120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30</v>
      </c>
      <c r="N21">
        <f t="shared" si="0"/>
        <v>150</v>
      </c>
      <c r="O21" s="112">
        <f t="shared" si="1"/>
        <v>0</v>
      </c>
      <c r="P21">
        <v>120</v>
      </c>
      <c r="Q21">
        <v>0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980</v>
      </c>
      <c r="C22">
        <f>BAWANA!E22</f>
        <v>0</v>
      </c>
      <c r="D22">
        <f>BAWANA!AN22</f>
        <v>150</v>
      </c>
      <c r="E22">
        <f>BAWANA!AO22</f>
        <v>0</v>
      </c>
      <c r="F22">
        <f t="shared" si="4"/>
        <v>784</v>
      </c>
      <c r="G22">
        <f t="shared" si="5"/>
        <v>150</v>
      </c>
      <c r="H22" s="112"/>
      <c r="I22">
        <f>BRPL_EOD!AK22+BRPL_EOD!AL22</f>
        <v>120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30</v>
      </c>
      <c r="N22">
        <f t="shared" si="0"/>
        <v>150</v>
      </c>
      <c r="O22" s="112">
        <f t="shared" si="1"/>
        <v>0</v>
      </c>
      <c r="P22">
        <v>120</v>
      </c>
      <c r="Q22">
        <v>0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980</v>
      </c>
      <c r="C23">
        <f>BAWANA!E23</f>
        <v>0</v>
      </c>
      <c r="D23">
        <f>BAWANA!AN23</f>
        <v>150</v>
      </c>
      <c r="E23">
        <f>BAWANA!AO23</f>
        <v>0</v>
      </c>
      <c r="F23">
        <f t="shared" si="4"/>
        <v>784</v>
      </c>
      <c r="G23">
        <f t="shared" si="5"/>
        <v>150</v>
      </c>
      <c r="H23" s="112"/>
      <c r="I23">
        <f>BRPL_EOD!AK23+BRPL_EOD!AL23</f>
        <v>120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30</v>
      </c>
      <c r="N23">
        <f t="shared" si="0"/>
        <v>150</v>
      </c>
      <c r="O23" s="112">
        <f t="shared" si="1"/>
        <v>0</v>
      </c>
      <c r="P23">
        <v>120</v>
      </c>
      <c r="Q23">
        <v>0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980</v>
      </c>
      <c r="C24">
        <f>BAWANA!E24</f>
        <v>0</v>
      </c>
      <c r="D24">
        <f>BAWANA!AN24</f>
        <v>150</v>
      </c>
      <c r="E24">
        <f>BAWANA!AO24</f>
        <v>0</v>
      </c>
      <c r="F24">
        <f t="shared" si="4"/>
        <v>784</v>
      </c>
      <c r="G24">
        <f t="shared" si="5"/>
        <v>150</v>
      </c>
      <c r="H24" s="112"/>
      <c r="I24">
        <f>BRPL_EOD!AK24+BRPL_EOD!AL24</f>
        <v>120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30</v>
      </c>
      <c r="N24">
        <f t="shared" si="0"/>
        <v>150</v>
      </c>
      <c r="O24" s="112">
        <f t="shared" si="1"/>
        <v>0</v>
      </c>
      <c r="P24">
        <v>120</v>
      </c>
      <c r="Q24">
        <v>0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980</v>
      </c>
      <c r="C25">
        <f>BAWANA!E25</f>
        <v>0</v>
      </c>
      <c r="D25">
        <f>BAWANA!AN25</f>
        <v>150</v>
      </c>
      <c r="E25">
        <f>BAWANA!AO25</f>
        <v>0</v>
      </c>
      <c r="F25">
        <f t="shared" si="4"/>
        <v>784</v>
      </c>
      <c r="G25">
        <f t="shared" si="5"/>
        <v>150</v>
      </c>
      <c r="H25" s="112"/>
      <c r="I25">
        <f>BRPL_EOD!AK25+BRPL_EOD!AL25</f>
        <v>120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30</v>
      </c>
      <c r="N25">
        <f t="shared" si="0"/>
        <v>150</v>
      </c>
      <c r="O25" s="112">
        <f t="shared" si="1"/>
        <v>0</v>
      </c>
      <c r="P25">
        <v>120</v>
      </c>
      <c r="Q25">
        <v>0</v>
      </c>
      <c r="R25">
        <v>0</v>
      </c>
      <c r="S25">
        <v>0</v>
      </c>
      <c r="T25">
        <v>30</v>
      </c>
      <c r="U25" s="114">
        <f t="shared" si="2"/>
        <v>150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980</v>
      </c>
      <c r="C26">
        <f>BAWANA!E26</f>
        <v>0</v>
      </c>
      <c r="D26">
        <f>BAWANA!AN26</f>
        <v>150</v>
      </c>
      <c r="E26">
        <f>BAWANA!AO26</f>
        <v>0</v>
      </c>
      <c r="F26">
        <f t="shared" si="4"/>
        <v>784</v>
      </c>
      <c r="G26">
        <f t="shared" si="5"/>
        <v>150</v>
      </c>
      <c r="H26" s="112"/>
      <c r="I26">
        <f>BRPL_EOD!AK26+BRPL_EOD!AL26</f>
        <v>120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30</v>
      </c>
      <c r="N26">
        <f t="shared" si="0"/>
        <v>150</v>
      </c>
      <c r="O26" s="112">
        <f t="shared" si="1"/>
        <v>0</v>
      </c>
      <c r="P26">
        <v>120</v>
      </c>
      <c r="Q26">
        <v>0</v>
      </c>
      <c r="R26">
        <v>0</v>
      </c>
      <c r="S26">
        <v>0</v>
      </c>
      <c r="T26">
        <v>30</v>
      </c>
      <c r="U26" s="114">
        <f t="shared" si="2"/>
        <v>150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980</v>
      </c>
      <c r="C27">
        <f>BAWANA!E27</f>
        <v>0</v>
      </c>
      <c r="D27">
        <f>BAWANA!AN27</f>
        <v>190</v>
      </c>
      <c r="E27">
        <f>BAWANA!AO27</f>
        <v>0</v>
      </c>
      <c r="F27">
        <f t="shared" si="4"/>
        <v>784</v>
      </c>
      <c r="G27">
        <f t="shared" si="5"/>
        <v>190</v>
      </c>
      <c r="H27" s="112"/>
      <c r="I27">
        <f>BRPL_EOD!AK27+BRPL_EOD!AL27</f>
        <v>120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70</v>
      </c>
      <c r="N27">
        <f t="shared" si="0"/>
        <v>190</v>
      </c>
      <c r="O27" s="112">
        <f t="shared" si="1"/>
        <v>0</v>
      </c>
      <c r="P27">
        <v>120</v>
      </c>
      <c r="Q27">
        <v>0</v>
      </c>
      <c r="R27">
        <v>0</v>
      </c>
      <c r="S27">
        <v>0</v>
      </c>
      <c r="T27">
        <v>70</v>
      </c>
      <c r="U27" s="114">
        <f t="shared" si="2"/>
        <v>190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980</v>
      </c>
      <c r="C28">
        <f>BAWANA!E28</f>
        <v>0</v>
      </c>
      <c r="D28">
        <f>BAWANA!AN28</f>
        <v>190</v>
      </c>
      <c r="E28">
        <f>BAWANA!AO28</f>
        <v>0</v>
      </c>
      <c r="F28">
        <f t="shared" si="4"/>
        <v>784</v>
      </c>
      <c r="G28">
        <f t="shared" si="5"/>
        <v>190</v>
      </c>
      <c r="H28" s="112"/>
      <c r="I28">
        <f>BRPL_EOD!AK28+BRPL_EOD!AL28</f>
        <v>120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70</v>
      </c>
      <c r="N28">
        <f t="shared" si="0"/>
        <v>190</v>
      </c>
      <c r="O28" s="112">
        <f t="shared" si="1"/>
        <v>0</v>
      </c>
      <c r="P28">
        <v>120</v>
      </c>
      <c r="Q28">
        <v>0</v>
      </c>
      <c r="R28">
        <v>0</v>
      </c>
      <c r="S28">
        <v>0</v>
      </c>
      <c r="T28">
        <v>70</v>
      </c>
      <c r="U28" s="114">
        <f t="shared" si="2"/>
        <v>190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980</v>
      </c>
      <c r="C29">
        <f>BAWANA!E29</f>
        <v>0</v>
      </c>
      <c r="D29">
        <f>BAWANA!AN29</f>
        <v>190</v>
      </c>
      <c r="E29">
        <f>BAWANA!AO29</f>
        <v>0</v>
      </c>
      <c r="F29">
        <f t="shared" si="4"/>
        <v>784</v>
      </c>
      <c r="G29">
        <f t="shared" si="5"/>
        <v>190</v>
      </c>
      <c r="H29" s="112"/>
      <c r="I29">
        <f>BRPL_EOD!AK29+BRPL_EOD!AL29</f>
        <v>120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70</v>
      </c>
      <c r="N29">
        <f t="shared" si="0"/>
        <v>190</v>
      </c>
      <c r="O29" s="112">
        <f t="shared" si="1"/>
        <v>0</v>
      </c>
      <c r="P29">
        <v>120</v>
      </c>
      <c r="Q29">
        <v>0</v>
      </c>
      <c r="R29">
        <v>0</v>
      </c>
      <c r="S29">
        <v>0</v>
      </c>
      <c r="T29">
        <v>70</v>
      </c>
      <c r="U29" s="114">
        <f t="shared" si="2"/>
        <v>190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980</v>
      </c>
      <c r="C30">
        <f>BAWANA!E30</f>
        <v>0</v>
      </c>
      <c r="D30">
        <f>BAWANA!AN30</f>
        <v>190</v>
      </c>
      <c r="E30">
        <f>BAWANA!AO30</f>
        <v>0</v>
      </c>
      <c r="F30">
        <f t="shared" si="4"/>
        <v>784</v>
      </c>
      <c r="G30">
        <f t="shared" si="5"/>
        <v>190</v>
      </c>
      <c r="H30" s="112"/>
      <c r="I30">
        <f>BRPL_EOD!AK30+BRPL_EOD!AL30</f>
        <v>120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70</v>
      </c>
      <c r="N30">
        <f t="shared" si="0"/>
        <v>190</v>
      </c>
      <c r="O30" s="112">
        <f t="shared" si="1"/>
        <v>0</v>
      </c>
      <c r="P30">
        <v>120</v>
      </c>
      <c r="Q30">
        <v>0</v>
      </c>
      <c r="R30">
        <v>0</v>
      </c>
      <c r="S30">
        <v>0</v>
      </c>
      <c r="T30">
        <v>70</v>
      </c>
      <c r="U30" s="114">
        <f t="shared" si="2"/>
        <v>190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980</v>
      </c>
      <c r="C31">
        <f>BAWANA!E31</f>
        <v>0</v>
      </c>
      <c r="D31">
        <f>BAWANA!AN31</f>
        <v>190</v>
      </c>
      <c r="E31">
        <f>BAWANA!AO31</f>
        <v>0</v>
      </c>
      <c r="F31">
        <f t="shared" si="4"/>
        <v>784</v>
      </c>
      <c r="G31">
        <f t="shared" si="5"/>
        <v>190</v>
      </c>
      <c r="H31" s="112"/>
      <c r="I31">
        <f>BRPL_EOD!AK31+BRPL_EOD!AL31</f>
        <v>120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70</v>
      </c>
      <c r="N31">
        <f t="shared" si="0"/>
        <v>190</v>
      </c>
      <c r="O31" s="112">
        <f t="shared" si="1"/>
        <v>0</v>
      </c>
      <c r="P31">
        <v>120</v>
      </c>
      <c r="Q31">
        <v>0</v>
      </c>
      <c r="R31">
        <v>0</v>
      </c>
      <c r="S31">
        <v>0</v>
      </c>
      <c r="T31">
        <v>70</v>
      </c>
      <c r="U31" s="114">
        <f t="shared" si="2"/>
        <v>190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980</v>
      </c>
      <c r="C32">
        <f>BAWANA!E32</f>
        <v>0</v>
      </c>
      <c r="D32">
        <f>BAWANA!AN32</f>
        <v>190</v>
      </c>
      <c r="E32">
        <f>BAWANA!AO32</f>
        <v>0</v>
      </c>
      <c r="F32">
        <f t="shared" si="4"/>
        <v>784</v>
      </c>
      <c r="G32">
        <f t="shared" si="5"/>
        <v>190</v>
      </c>
      <c r="H32" s="112"/>
      <c r="I32">
        <f>BRPL_EOD!AK32+BRPL_EOD!AL32</f>
        <v>120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70</v>
      </c>
      <c r="N32">
        <f t="shared" si="0"/>
        <v>190</v>
      </c>
      <c r="O32" s="112">
        <f t="shared" si="1"/>
        <v>0</v>
      </c>
      <c r="P32">
        <v>120</v>
      </c>
      <c r="Q32">
        <v>0</v>
      </c>
      <c r="R32">
        <v>0</v>
      </c>
      <c r="S32">
        <v>0</v>
      </c>
      <c r="T32">
        <v>70</v>
      </c>
      <c r="U32" s="114">
        <f t="shared" si="2"/>
        <v>190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980</v>
      </c>
      <c r="C33">
        <f>BAWANA!E33</f>
        <v>0</v>
      </c>
      <c r="D33">
        <f>BAWANA!AN33</f>
        <v>190</v>
      </c>
      <c r="E33">
        <f>BAWANA!AO33</f>
        <v>0</v>
      </c>
      <c r="F33">
        <f t="shared" si="4"/>
        <v>784</v>
      </c>
      <c r="G33">
        <f t="shared" si="5"/>
        <v>190</v>
      </c>
      <c r="H33" s="112"/>
      <c r="I33">
        <f>BRPL_EOD!AK33+BRPL_EOD!AL33</f>
        <v>120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70</v>
      </c>
      <c r="N33">
        <f t="shared" si="0"/>
        <v>190</v>
      </c>
      <c r="O33" s="112">
        <f t="shared" si="1"/>
        <v>0</v>
      </c>
      <c r="P33">
        <v>120</v>
      </c>
      <c r="Q33">
        <v>0</v>
      </c>
      <c r="R33">
        <v>0</v>
      </c>
      <c r="S33">
        <v>0</v>
      </c>
      <c r="T33">
        <v>70</v>
      </c>
      <c r="U33" s="114">
        <f t="shared" si="2"/>
        <v>190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980</v>
      </c>
      <c r="C34">
        <f>BAWANA!E34</f>
        <v>0</v>
      </c>
      <c r="D34">
        <f>BAWANA!AN34</f>
        <v>190</v>
      </c>
      <c r="E34">
        <f>BAWANA!AO34</f>
        <v>0</v>
      </c>
      <c r="F34">
        <f t="shared" si="4"/>
        <v>784</v>
      </c>
      <c r="G34">
        <f t="shared" si="5"/>
        <v>190</v>
      </c>
      <c r="H34" s="112"/>
      <c r="I34">
        <f>BRPL_EOD!AK34+BRPL_EOD!AL34</f>
        <v>120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70</v>
      </c>
      <c r="N34">
        <f t="shared" si="0"/>
        <v>190</v>
      </c>
      <c r="O34" s="112">
        <f t="shared" si="1"/>
        <v>0</v>
      </c>
      <c r="P34">
        <v>120</v>
      </c>
      <c r="Q34">
        <v>0</v>
      </c>
      <c r="R34">
        <v>0</v>
      </c>
      <c r="S34">
        <v>0</v>
      </c>
      <c r="T34">
        <v>70</v>
      </c>
      <c r="U34" s="114">
        <f t="shared" si="2"/>
        <v>190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980</v>
      </c>
      <c r="C35">
        <f>BAWANA!E35</f>
        <v>0</v>
      </c>
      <c r="D35">
        <f>BAWANA!AN35</f>
        <v>150</v>
      </c>
      <c r="E35">
        <f>BAWANA!AO35</f>
        <v>0</v>
      </c>
      <c r="F35">
        <f t="shared" si="4"/>
        <v>784</v>
      </c>
      <c r="G35">
        <f t="shared" si="5"/>
        <v>150</v>
      </c>
      <c r="H35" s="112"/>
      <c r="I35">
        <f>BRPL_EOD!AK35+BRPL_EOD!AL35</f>
        <v>120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30</v>
      </c>
      <c r="N35">
        <f t="shared" si="0"/>
        <v>150</v>
      </c>
      <c r="O35" s="112">
        <f t="shared" si="1"/>
        <v>0</v>
      </c>
      <c r="P35">
        <v>120</v>
      </c>
      <c r="Q35">
        <v>0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980</v>
      </c>
      <c r="C36">
        <f>BAWANA!E36</f>
        <v>0</v>
      </c>
      <c r="D36">
        <f>BAWANA!AN36</f>
        <v>150</v>
      </c>
      <c r="E36">
        <f>BAWANA!AO36</f>
        <v>0</v>
      </c>
      <c r="F36">
        <f t="shared" si="4"/>
        <v>784</v>
      </c>
      <c r="G36">
        <f t="shared" si="5"/>
        <v>150</v>
      </c>
      <c r="H36" s="112"/>
      <c r="I36">
        <f>BRPL_EOD!AK36+BRPL_EOD!AL36</f>
        <v>120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30</v>
      </c>
      <c r="N36">
        <f t="shared" si="0"/>
        <v>150</v>
      </c>
      <c r="O36" s="112">
        <f t="shared" si="1"/>
        <v>0</v>
      </c>
      <c r="P36">
        <v>120</v>
      </c>
      <c r="Q36">
        <v>0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980</v>
      </c>
      <c r="C37">
        <f>BAWANA!E37</f>
        <v>0</v>
      </c>
      <c r="D37">
        <f>BAWANA!AN37</f>
        <v>150</v>
      </c>
      <c r="E37">
        <f>BAWANA!AO37</f>
        <v>0</v>
      </c>
      <c r="F37">
        <f t="shared" si="4"/>
        <v>784</v>
      </c>
      <c r="G37">
        <f t="shared" si="5"/>
        <v>150</v>
      </c>
      <c r="H37" s="112"/>
      <c r="I37">
        <f>BRPL_EOD!AK37+BRPL_EOD!AL37</f>
        <v>120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30</v>
      </c>
      <c r="N37">
        <f t="shared" si="0"/>
        <v>150</v>
      </c>
      <c r="O37" s="112">
        <f t="shared" si="1"/>
        <v>0</v>
      </c>
      <c r="P37">
        <v>120</v>
      </c>
      <c r="Q37">
        <v>0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980</v>
      </c>
      <c r="C38">
        <f>BAWANA!E38</f>
        <v>0</v>
      </c>
      <c r="D38">
        <f>BAWANA!AN38</f>
        <v>150</v>
      </c>
      <c r="E38">
        <f>BAWANA!AO38</f>
        <v>0</v>
      </c>
      <c r="F38">
        <f t="shared" si="4"/>
        <v>784</v>
      </c>
      <c r="G38">
        <f t="shared" si="5"/>
        <v>150</v>
      </c>
      <c r="H38" s="112"/>
      <c r="I38">
        <f>BRPL_EOD!AK38+BRPL_EOD!AL38</f>
        <v>120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30</v>
      </c>
      <c r="N38">
        <f t="shared" si="0"/>
        <v>150</v>
      </c>
      <c r="O38" s="112">
        <f t="shared" si="1"/>
        <v>0</v>
      </c>
      <c r="P38">
        <v>120</v>
      </c>
      <c r="Q38">
        <v>0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980</v>
      </c>
      <c r="C39">
        <f>BAWANA!E39</f>
        <v>0</v>
      </c>
      <c r="D39">
        <f>BAWANA!AN39</f>
        <v>150</v>
      </c>
      <c r="E39">
        <f>BAWANA!AO39</f>
        <v>0</v>
      </c>
      <c r="F39">
        <f t="shared" si="4"/>
        <v>784</v>
      </c>
      <c r="G39">
        <f t="shared" si="5"/>
        <v>150</v>
      </c>
      <c r="H39" s="112"/>
      <c r="I39">
        <f>BRPL_EOD!AK39+BRPL_EOD!AL39</f>
        <v>120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30</v>
      </c>
      <c r="N39">
        <f t="shared" si="0"/>
        <v>150</v>
      </c>
      <c r="O39" s="112">
        <f t="shared" si="1"/>
        <v>0</v>
      </c>
      <c r="P39">
        <v>120</v>
      </c>
      <c r="Q39">
        <v>0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980</v>
      </c>
      <c r="C40">
        <f>BAWANA!E40</f>
        <v>0</v>
      </c>
      <c r="D40">
        <f>BAWANA!AN40</f>
        <v>190</v>
      </c>
      <c r="E40">
        <f>BAWANA!AO40</f>
        <v>0</v>
      </c>
      <c r="F40">
        <f t="shared" si="4"/>
        <v>784</v>
      </c>
      <c r="G40">
        <f t="shared" si="5"/>
        <v>190</v>
      </c>
      <c r="H40" s="112"/>
      <c r="I40">
        <f>BRPL_EOD!AK40+BRPL_EOD!AL40</f>
        <v>120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70</v>
      </c>
      <c r="N40">
        <f t="shared" si="0"/>
        <v>190</v>
      </c>
      <c r="O40" s="112">
        <f t="shared" si="1"/>
        <v>0</v>
      </c>
      <c r="P40">
        <v>120</v>
      </c>
      <c r="Q40">
        <v>0</v>
      </c>
      <c r="R40">
        <v>0</v>
      </c>
      <c r="S40">
        <v>0</v>
      </c>
      <c r="T40">
        <v>70</v>
      </c>
      <c r="U40" s="114">
        <f t="shared" si="2"/>
        <v>190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980</v>
      </c>
      <c r="C41">
        <f>BAWANA!E41</f>
        <v>0</v>
      </c>
      <c r="D41">
        <f>BAWANA!AN41</f>
        <v>190</v>
      </c>
      <c r="E41">
        <f>BAWANA!AO41</f>
        <v>0</v>
      </c>
      <c r="F41">
        <f t="shared" si="4"/>
        <v>784</v>
      </c>
      <c r="G41">
        <f t="shared" si="5"/>
        <v>190</v>
      </c>
      <c r="H41" s="112"/>
      <c r="I41">
        <f>BRPL_EOD!AK41+BRPL_EOD!AL41</f>
        <v>120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70</v>
      </c>
      <c r="N41">
        <f t="shared" si="0"/>
        <v>190</v>
      </c>
      <c r="O41" s="112">
        <f t="shared" si="1"/>
        <v>0</v>
      </c>
      <c r="P41">
        <v>120</v>
      </c>
      <c r="Q41">
        <v>0</v>
      </c>
      <c r="R41">
        <v>0</v>
      </c>
      <c r="S41">
        <v>0</v>
      </c>
      <c r="T41">
        <v>70</v>
      </c>
      <c r="U41" s="114">
        <f t="shared" si="2"/>
        <v>190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980</v>
      </c>
      <c r="C42">
        <f>BAWANA!E42</f>
        <v>0</v>
      </c>
      <c r="D42">
        <f>BAWANA!AN42</f>
        <v>190</v>
      </c>
      <c r="E42">
        <f>BAWANA!AO42</f>
        <v>0</v>
      </c>
      <c r="F42">
        <f t="shared" si="4"/>
        <v>784</v>
      </c>
      <c r="G42">
        <f t="shared" si="5"/>
        <v>190</v>
      </c>
      <c r="H42" s="112"/>
      <c r="I42">
        <f>BRPL_EOD!AK42+BRPL_EOD!AL42</f>
        <v>120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70</v>
      </c>
      <c r="N42">
        <f t="shared" si="0"/>
        <v>190</v>
      </c>
      <c r="O42" s="112">
        <f t="shared" si="1"/>
        <v>0</v>
      </c>
      <c r="P42">
        <v>120</v>
      </c>
      <c r="Q42">
        <v>0</v>
      </c>
      <c r="R42">
        <v>0</v>
      </c>
      <c r="S42">
        <v>0</v>
      </c>
      <c r="T42">
        <v>70</v>
      </c>
      <c r="U42" s="114">
        <f t="shared" si="2"/>
        <v>190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960</v>
      </c>
      <c r="C43">
        <f>BAWANA!E43</f>
        <v>0</v>
      </c>
      <c r="D43">
        <f>BAWANA!AN43</f>
        <v>190</v>
      </c>
      <c r="E43">
        <f>BAWANA!AO43</f>
        <v>0</v>
      </c>
      <c r="F43">
        <f t="shared" si="4"/>
        <v>768</v>
      </c>
      <c r="G43">
        <f t="shared" si="5"/>
        <v>190</v>
      </c>
      <c r="H43" s="112"/>
      <c r="I43">
        <f>BRPL_EOD!AK43+BRPL_EOD!AL43</f>
        <v>120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70</v>
      </c>
      <c r="N43">
        <f t="shared" si="0"/>
        <v>190</v>
      </c>
      <c r="O43" s="112">
        <f t="shared" si="1"/>
        <v>0</v>
      </c>
      <c r="P43">
        <v>120</v>
      </c>
      <c r="Q43">
        <v>0</v>
      </c>
      <c r="R43">
        <v>0</v>
      </c>
      <c r="S43">
        <v>0</v>
      </c>
      <c r="T43">
        <v>70</v>
      </c>
      <c r="U43" s="114">
        <f t="shared" si="2"/>
        <v>190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960</v>
      </c>
      <c r="C44">
        <f>BAWANA!E44</f>
        <v>0</v>
      </c>
      <c r="D44">
        <f>BAWANA!AN44</f>
        <v>190</v>
      </c>
      <c r="E44">
        <f>BAWANA!AO44</f>
        <v>0</v>
      </c>
      <c r="F44">
        <f t="shared" si="4"/>
        <v>768</v>
      </c>
      <c r="G44">
        <f t="shared" si="5"/>
        <v>190</v>
      </c>
      <c r="H44" s="112"/>
      <c r="I44">
        <f>BRPL_EOD!AK44+BRPL_EOD!AL44</f>
        <v>120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70</v>
      </c>
      <c r="N44">
        <f t="shared" si="0"/>
        <v>190</v>
      </c>
      <c r="O44" s="112">
        <f t="shared" si="1"/>
        <v>0</v>
      </c>
      <c r="P44">
        <v>120</v>
      </c>
      <c r="Q44">
        <v>0</v>
      </c>
      <c r="R44">
        <v>0</v>
      </c>
      <c r="S44">
        <v>0</v>
      </c>
      <c r="T44">
        <v>70</v>
      </c>
      <c r="U44" s="114">
        <f t="shared" si="2"/>
        <v>190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960</v>
      </c>
      <c r="C45">
        <f>BAWANA!E45</f>
        <v>0</v>
      </c>
      <c r="D45">
        <f>BAWANA!AN45</f>
        <v>190</v>
      </c>
      <c r="E45">
        <f>BAWANA!AO45</f>
        <v>0</v>
      </c>
      <c r="F45">
        <f t="shared" si="4"/>
        <v>768</v>
      </c>
      <c r="G45">
        <f t="shared" si="5"/>
        <v>190</v>
      </c>
      <c r="H45" s="112"/>
      <c r="I45">
        <f>BRPL_EOD!AK45+BRPL_EOD!AL45</f>
        <v>120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70</v>
      </c>
      <c r="N45">
        <f t="shared" si="0"/>
        <v>190</v>
      </c>
      <c r="O45" s="112">
        <f t="shared" si="1"/>
        <v>0</v>
      </c>
      <c r="P45">
        <v>120</v>
      </c>
      <c r="Q45">
        <v>0</v>
      </c>
      <c r="R45">
        <v>0</v>
      </c>
      <c r="S45">
        <v>0</v>
      </c>
      <c r="T45">
        <v>70</v>
      </c>
      <c r="U45" s="114">
        <f t="shared" si="2"/>
        <v>190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960</v>
      </c>
      <c r="C46">
        <f>BAWANA!E46</f>
        <v>0</v>
      </c>
      <c r="D46">
        <f>BAWANA!AN46</f>
        <v>190</v>
      </c>
      <c r="E46">
        <f>BAWANA!AO46</f>
        <v>0</v>
      </c>
      <c r="F46">
        <f t="shared" si="4"/>
        <v>768</v>
      </c>
      <c r="G46">
        <f t="shared" si="5"/>
        <v>190</v>
      </c>
      <c r="H46" s="112"/>
      <c r="I46">
        <f>BRPL_EOD!AK46+BRPL_EOD!AL46</f>
        <v>120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70</v>
      </c>
      <c r="N46">
        <f t="shared" si="0"/>
        <v>190</v>
      </c>
      <c r="O46" s="112">
        <f t="shared" si="1"/>
        <v>0</v>
      </c>
      <c r="P46">
        <v>120</v>
      </c>
      <c r="Q46">
        <v>0</v>
      </c>
      <c r="R46">
        <v>0</v>
      </c>
      <c r="S46">
        <v>0</v>
      </c>
      <c r="T46">
        <v>70</v>
      </c>
      <c r="U46" s="114">
        <f t="shared" si="2"/>
        <v>190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960</v>
      </c>
      <c r="C47">
        <f>BAWANA!E47</f>
        <v>0</v>
      </c>
      <c r="D47">
        <f>BAWANA!AN47</f>
        <v>150</v>
      </c>
      <c r="E47">
        <f>BAWANA!AO47</f>
        <v>0</v>
      </c>
      <c r="F47">
        <f t="shared" si="4"/>
        <v>768</v>
      </c>
      <c r="G47">
        <f t="shared" si="5"/>
        <v>150</v>
      </c>
      <c r="H47" s="112"/>
      <c r="I47">
        <f>BRPL_EOD!AK47+BRPL_EOD!AL47</f>
        <v>120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30</v>
      </c>
      <c r="N47">
        <f t="shared" si="0"/>
        <v>150</v>
      </c>
      <c r="O47" s="112">
        <f t="shared" si="1"/>
        <v>0</v>
      </c>
      <c r="P47">
        <v>120</v>
      </c>
      <c r="Q47">
        <v>0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960</v>
      </c>
      <c r="C48">
        <f>BAWANA!E48</f>
        <v>0</v>
      </c>
      <c r="D48">
        <f>BAWANA!AN48</f>
        <v>150</v>
      </c>
      <c r="E48">
        <f>BAWANA!AO48</f>
        <v>0</v>
      </c>
      <c r="F48">
        <f t="shared" si="4"/>
        <v>768</v>
      </c>
      <c r="G48">
        <f t="shared" si="5"/>
        <v>150</v>
      </c>
      <c r="H48" s="112"/>
      <c r="I48">
        <f>BRPL_EOD!AK48+BRPL_EOD!AL48</f>
        <v>120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30</v>
      </c>
      <c r="N48">
        <f t="shared" si="0"/>
        <v>150</v>
      </c>
      <c r="O48" s="112">
        <f t="shared" si="1"/>
        <v>0</v>
      </c>
      <c r="P48">
        <v>120</v>
      </c>
      <c r="Q48">
        <v>0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960</v>
      </c>
      <c r="C49">
        <f>BAWANA!E49</f>
        <v>0</v>
      </c>
      <c r="D49">
        <f>BAWANA!AN49</f>
        <v>150</v>
      </c>
      <c r="E49">
        <f>BAWANA!AO49</f>
        <v>0</v>
      </c>
      <c r="F49">
        <f t="shared" si="4"/>
        <v>768</v>
      </c>
      <c r="G49">
        <f t="shared" si="5"/>
        <v>150</v>
      </c>
      <c r="H49" s="112"/>
      <c r="I49">
        <f>BRPL_EOD!AK49+BRPL_EOD!AL49</f>
        <v>120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30</v>
      </c>
      <c r="N49">
        <f t="shared" si="0"/>
        <v>150</v>
      </c>
      <c r="O49" s="112">
        <f t="shared" si="1"/>
        <v>0</v>
      </c>
      <c r="P49">
        <v>120</v>
      </c>
      <c r="Q49">
        <v>0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960</v>
      </c>
      <c r="C50">
        <f>BAWANA!E50</f>
        <v>0</v>
      </c>
      <c r="D50">
        <f>BAWANA!AN50</f>
        <v>150</v>
      </c>
      <c r="E50">
        <f>BAWANA!AO50</f>
        <v>0</v>
      </c>
      <c r="F50">
        <f t="shared" si="4"/>
        <v>768</v>
      </c>
      <c r="G50">
        <f t="shared" si="5"/>
        <v>150</v>
      </c>
      <c r="H50" s="112"/>
      <c r="I50">
        <f>BRPL_EOD!AK50+BRPL_EOD!AL50</f>
        <v>120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30</v>
      </c>
      <c r="N50">
        <f t="shared" si="0"/>
        <v>150</v>
      </c>
      <c r="O50" s="112">
        <f t="shared" si="1"/>
        <v>0</v>
      </c>
      <c r="P50">
        <v>120</v>
      </c>
      <c r="Q50">
        <v>0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960</v>
      </c>
      <c r="C51">
        <f>BAWANA!E51</f>
        <v>0</v>
      </c>
      <c r="D51">
        <f>BAWANA!AN51</f>
        <v>150</v>
      </c>
      <c r="E51">
        <f>BAWANA!AO51</f>
        <v>0</v>
      </c>
      <c r="F51">
        <f t="shared" si="4"/>
        <v>768</v>
      </c>
      <c r="G51">
        <f t="shared" si="5"/>
        <v>150</v>
      </c>
      <c r="H51" s="112"/>
      <c r="I51">
        <f>BRPL_EOD!AK51+BRPL_EOD!AL51</f>
        <v>120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30</v>
      </c>
      <c r="N51">
        <f t="shared" si="0"/>
        <v>150</v>
      </c>
      <c r="O51" s="112">
        <f t="shared" si="1"/>
        <v>0</v>
      </c>
      <c r="P51">
        <v>120</v>
      </c>
      <c r="Q51">
        <v>0</v>
      </c>
      <c r="R51">
        <v>0</v>
      </c>
      <c r="S51">
        <v>0</v>
      </c>
      <c r="T51">
        <v>30</v>
      </c>
      <c r="U51" s="114">
        <f t="shared" si="2"/>
        <v>150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960</v>
      </c>
      <c r="C52">
        <f>BAWANA!E52</f>
        <v>0</v>
      </c>
      <c r="D52">
        <f>BAWANA!AN52</f>
        <v>150</v>
      </c>
      <c r="E52">
        <f>BAWANA!AO52</f>
        <v>0</v>
      </c>
      <c r="F52">
        <f t="shared" si="4"/>
        <v>768</v>
      </c>
      <c r="G52">
        <f t="shared" si="5"/>
        <v>150</v>
      </c>
      <c r="H52" s="112"/>
      <c r="I52">
        <f>BRPL_EOD!AK52+BRPL_EOD!AL52</f>
        <v>120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30</v>
      </c>
      <c r="N52">
        <f t="shared" si="0"/>
        <v>150</v>
      </c>
      <c r="O52" s="112">
        <f t="shared" si="1"/>
        <v>0</v>
      </c>
      <c r="P52">
        <v>120</v>
      </c>
      <c r="Q52">
        <v>0</v>
      </c>
      <c r="R52">
        <v>0</v>
      </c>
      <c r="S52">
        <v>0</v>
      </c>
      <c r="T52">
        <v>30</v>
      </c>
      <c r="U52" s="114">
        <f t="shared" si="2"/>
        <v>150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960</v>
      </c>
      <c r="C53">
        <f>BAWANA!E53</f>
        <v>0</v>
      </c>
      <c r="D53">
        <f>BAWANA!AN53</f>
        <v>150</v>
      </c>
      <c r="E53">
        <f>BAWANA!AO53</f>
        <v>0</v>
      </c>
      <c r="F53">
        <f t="shared" si="4"/>
        <v>768</v>
      </c>
      <c r="G53">
        <f t="shared" si="5"/>
        <v>150</v>
      </c>
      <c r="H53" s="112"/>
      <c r="I53">
        <f>BRPL_EOD!AK53+BRPL_EOD!AL53</f>
        <v>120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30</v>
      </c>
      <c r="N53">
        <f t="shared" si="0"/>
        <v>150</v>
      </c>
      <c r="O53" s="112">
        <f t="shared" si="1"/>
        <v>0</v>
      </c>
      <c r="P53">
        <v>120</v>
      </c>
      <c r="Q53">
        <v>0</v>
      </c>
      <c r="R53">
        <v>0</v>
      </c>
      <c r="S53">
        <v>0</v>
      </c>
      <c r="T53">
        <v>30</v>
      </c>
      <c r="U53" s="114">
        <f t="shared" si="2"/>
        <v>150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960</v>
      </c>
      <c r="C54">
        <f>BAWANA!E54</f>
        <v>0</v>
      </c>
      <c r="D54">
        <f>BAWANA!AN54</f>
        <v>150</v>
      </c>
      <c r="E54">
        <f>BAWANA!AO54</f>
        <v>0</v>
      </c>
      <c r="F54">
        <f t="shared" si="4"/>
        <v>768</v>
      </c>
      <c r="G54">
        <f t="shared" si="5"/>
        <v>150</v>
      </c>
      <c r="H54" s="112"/>
      <c r="I54">
        <f>BRPL_EOD!AK54+BRPL_EOD!AL54</f>
        <v>120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30</v>
      </c>
      <c r="N54">
        <f t="shared" si="0"/>
        <v>150</v>
      </c>
      <c r="O54" s="112">
        <f t="shared" si="1"/>
        <v>0</v>
      </c>
      <c r="P54">
        <v>120</v>
      </c>
      <c r="Q54">
        <v>0</v>
      </c>
      <c r="R54">
        <v>0</v>
      </c>
      <c r="S54">
        <v>0</v>
      </c>
      <c r="T54">
        <v>30</v>
      </c>
      <c r="U54" s="114">
        <f t="shared" si="2"/>
        <v>150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960</v>
      </c>
      <c r="C55">
        <f>BAWANA!E55</f>
        <v>0</v>
      </c>
      <c r="D55">
        <f>BAWANA!AN55</f>
        <v>150</v>
      </c>
      <c r="E55">
        <f>BAWANA!AO55</f>
        <v>0</v>
      </c>
      <c r="F55">
        <f t="shared" si="4"/>
        <v>768</v>
      </c>
      <c r="G55">
        <f t="shared" si="5"/>
        <v>150</v>
      </c>
      <c r="H55" s="112"/>
      <c r="I55">
        <f>BRPL_EOD!AK55+BRPL_EOD!AL55</f>
        <v>120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30</v>
      </c>
      <c r="N55">
        <f t="shared" si="0"/>
        <v>150</v>
      </c>
      <c r="O55" s="112">
        <f t="shared" si="1"/>
        <v>0</v>
      </c>
      <c r="P55">
        <v>120</v>
      </c>
      <c r="Q55">
        <v>0</v>
      </c>
      <c r="R55">
        <v>0</v>
      </c>
      <c r="S55">
        <v>0</v>
      </c>
      <c r="T55">
        <v>30</v>
      </c>
      <c r="U55" s="114">
        <f t="shared" si="2"/>
        <v>150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960</v>
      </c>
      <c r="C56">
        <f>BAWANA!E56</f>
        <v>0</v>
      </c>
      <c r="D56">
        <f>BAWANA!AN56</f>
        <v>150</v>
      </c>
      <c r="E56">
        <f>BAWANA!AO56</f>
        <v>0</v>
      </c>
      <c r="F56">
        <f t="shared" si="4"/>
        <v>768</v>
      </c>
      <c r="G56">
        <f t="shared" si="5"/>
        <v>150</v>
      </c>
      <c r="H56" s="112"/>
      <c r="I56">
        <f>BRPL_EOD!AK56+BRPL_EOD!AL56</f>
        <v>120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30</v>
      </c>
      <c r="N56">
        <f t="shared" si="0"/>
        <v>150</v>
      </c>
      <c r="O56" s="112">
        <f t="shared" si="1"/>
        <v>0</v>
      </c>
      <c r="P56">
        <v>120</v>
      </c>
      <c r="Q56">
        <v>0</v>
      </c>
      <c r="R56">
        <v>0</v>
      </c>
      <c r="S56">
        <v>0</v>
      </c>
      <c r="T56">
        <v>30</v>
      </c>
      <c r="U56" s="114">
        <f t="shared" si="2"/>
        <v>150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960</v>
      </c>
      <c r="C57">
        <f>BAWANA!E57</f>
        <v>0</v>
      </c>
      <c r="D57">
        <f>BAWANA!AN57</f>
        <v>150</v>
      </c>
      <c r="E57">
        <f>BAWANA!AO57</f>
        <v>0</v>
      </c>
      <c r="F57">
        <f t="shared" si="4"/>
        <v>768</v>
      </c>
      <c r="G57">
        <f t="shared" si="5"/>
        <v>150</v>
      </c>
      <c r="H57" s="112"/>
      <c r="I57">
        <f>BRPL_EOD!AK57+BRPL_EOD!AL57</f>
        <v>120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30</v>
      </c>
      <c r="N57">
        <f t="shared" si="0"/>
        <v>150</v>
      </c>
      <c r="O57" s="112">
        <f t="shared" si="1"/>
        <v>0</v>
      </c>
      <c r="P57">
        <v>120</v>
      </c>
      <c r="Q57">
        <v>0</v>
      </c>
      <c r="R57">
        <v>0</v>
      </c>
      <c r="S57">
        <v>0</v>
      </c>
      <c r="T57">
        <v>30</v>
      </c>
      <c r="U57" s="114">
        <f t="shared" si="2"/>
        <v>150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960</v>
      </c>
      <c r="C58">
        <f>BAWANA!E58</f>
        <v>0</v>
      </c>
      <c r="D58">
        <f>BAWANA!AN58</f>
        <v>150</v>
      </c>
      <c r="E58">
        <f>BAWANA!AO58</f>
        <v>0</v>
      </c>
      <c r="F58">
        <f t="shared" si="4"/>
        <v>768</v>
      </c>
      <c r="G58">
        <f t="shared" si="5"/>
        <v>150</v>
      </c>
      <c r="H58" s="112"/>
      <c r="I58">
        <f>BRPL_EOD!AK58+BRPL_EOD!AL58</f>
        <v>120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30</v>
      </c>
      <c r="N58">
        <f t="shared" si="0"/>
        <v>150</v>
      </c>
      <c r="O58" s="112">
        <f t="shared" si="1"/>
        <v>0</v>
      </c>
      <c r="P58">
        <v>120</v>
      </c>
      <c r="Q58">
        <v>0</v>
      </c>
      <c r="R58">
        <v>0</v>
      </c>
      <c r="S58">
        <v>0</v>
      </c>
      <c r="T58">
        <v>30</v>
      </c>
      <c r="U58" s="114">
        <f t="shared" si="2"/>
        <v>150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960</v>
      </c>
      <c r="C59">
        <f>BAWANA!E59</f>
        <v>0</v>
      </c>
      <c r="D59">
        <f>BAWANA!AN59</f>
        <v>150</v>
      </c>
      <c r="E59">
        <f>BAWANA!AO59</f>
        <v>0</v>
      </c>
      <c r="F59">
        <f t="shared" si="4"/>
        <v>768</v>
      </c>
      <c r="G59">
        <f t="shared" si="5"/>
        <v>150</v>
      </c>
      <c r="H59" s="112"/>
      <c r="I59">
        <f>BRPL_EOD!AK59+BRPL_EOD!AL59</f>
        <v>120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30</v>
      </c>
      <c r="N59">
        <f t="shared" si="0"/>
        <v>150</v>
      </c>
      <c r="O59" s="112">
        <f t="shared" si="1"/>
        <v>0</v>
      </c>
      <c r="P59">
        <v>120</v>
      </c>
      <c r="Q59">
        <v>0</v>
      </c>
      <c r="R59">
        <v>0</v>
      </c>
      <c r="S59">
        <v>0</v>
      </c>
      <c r="T59">
        <v>30</v>
      </c>
      <c r="U59" s="114">
        <f t="shared" si="2"/>
        <v>150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960</v>
      </c>
      <c r="C60">
        <f>BAWANA!E60</f>
        <v>0</v>
      </c>
      <c r="D60">
        <f>BAWANA!AN60</f>
        <v>150</v>
      </c>
      <c r="E60">
        <f>BAWANA!AO60</f>
        <v>0</v>
      </c>
      <c r="F60">
        <f t="shared" si="4"/>
        <v>768</v>
      </c>
      <c r="G60">
        <f t="shared" si="5"/>
        <v>150</v>
      </c>
      <c r="H60" s="112"/>
      <c r="I60">
        <f>BRPL_EOD!AK60+BRPL_EOD!AL60</f>
        <v>120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30</v>
      </c>
      <c r="N60">
        <f t="shared" si="0"/>
        <v>150</v>
      </c>
      <c r="O60" s="112">
        <f t="shared" si="1"/>
        <v>0</v>
      </c>
      <c r="P60">
        <v>120</v>
      </c>
      <c r="Q60">
        <v>0</v>
      </c>
      <c r="R60">
        <v>0</v>
      </c>
      <c r="S60">
        <v>0</v>
      </c>
      <c r="T60">
        <v>30</v>
      </c>
      <c r="U60" s="114">
        <f t="shared" si="2"/>
        <v>150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960</v>
      </c>
      <c r="C61">
        <f>BAWANA!E61</f>
        <v>0</v>
      </c>
      <c r="D61">
        <f>BAWANA!AN61</f>
        <v>150</v>
      </c>
      <c r="E61">
        <f>BAWANA!AO61</f>
        <v>0</v>
      </c>
      <c r="F61">
        <f t="shared" si="4"/>
        <v>768</v>
      </c>
      <c r="G61">
        <f t="shared" si="5"/>
        <v>150</v>
      </c>
      <c r="H61" s="112"/>
      <c r="I61">
        <f>BRPL_EOD!AK61+BRPL_EOD!AL61</f>
        <v>120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30</v>
      </c>
      <c r="N61">
        <f t="shared" si="0"/>
        <v>150</v>
      </c>
      <c r="O61" s="112">
        <f t="shared" si="1"/>
        <v>0</v>
      </c>
      <c r="P61">
        <v>120</v>
      </c>
      <c r="Q61">
        <v>0</v>
      </c>
      <c r="R61">
        <v>0</v>
      </c>
      <c r="S61">
        <v>0</v>
      </c>
      <c r="T61">
        <v>30</v>
      </c>
      <c r="U61" s="114">
        <f t="shared" si="2"/>
        <v>150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960</v>
      </c>
      <c r="C62">
        <f>BAWANA!E62</f>
        <v>0</v>
      </c>
      <c r="D62">
        <f>BAWANA!AN62</f>
        <v>150</v>
      </c>
      <c r="E62">
        <f>BAWANA!AO62</f>
        <v>0</v>
      </c>
      <c r="F62">
        <f t="shared" si="4"/>
        <v>768</v>
      </c>
      <c r="G62">
        <f t="shared" si="5"/>
        <v>150</v>
      </c>
      <c r="H62" s="112"/>
      <c r="I62">
        <f>BRPL_EOD!AK62+BRPL_EOD!AL62</f>
        <v>120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30</v>
      </c>
      <c r="N62">
        <f t="shared" si="0"/>
        <v>150</v>
      </c>
      <c r="O62" s="112">
        <f t="shared" si="1"/>
        <v>0</v>
      </c>
      <c r="P62">
        <v>120</v>
      </c>
      <c r="Q62">
        <v>0</v>
      </c>
      <c r="R62">
        <v>0</v>
      </c>
      <c r="S62">
        <v>0</v>
      </c>
      <c r="T62">
        <v>30</v>
      </c>
      <c r="U62" s="114">
        <f t="shared" si="2"/>
        <v>150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960</v>
      </c>
      <c r="C63">
        <f>BAWANA!E63</f>
        <v>0</v>
      </c>
      <c r="D63">
        <f>BAWANA!AN63</f>
        <v>150</v>
      </c>
      <c r="E63">
        <f>BAWANA!AO63</f>
        <v>0</v>
      </c>
      <c r="F63">
        <f t="shared" si="4"/>
        <v>768</v>
      </c>
      <c r="G63">
        <f t="shared" si="5"/>
        <v>150</v>
      </c>
      <c r="H63" s="112"/>
      <c r="I63">
        <f>BRPL_EOD!AK63+BRPL_EOD!AL63</f>
        <v>120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30</v>
      </c>
      <c r="N63">
        <f t="shared" si="0"/>
        <v>150</v>
      </c>
      <c r="O63" s="112">
        <f t="shared" si="1"/>
        <v>0</v>
      </c>
      <c r="P63">
        <v>120</v>
      </c>
      <c r="Q63">
        <v>0</v>
      </c>
      <c r="R63">
        <v>0</v>
      </c>
      <c r="S63">
        <v>0</v>
      </c>
      <c r="T63">
        <v>30</v>
      </c>
      <c r="U63" s="114">
        <f t="shared" si="2"/>
        <v>150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960</v>
      </c>
      <c r="C64">
        <f>BAWANA!E64</f>
        <v>0</v>
      </c>
      <c r="D64">
        <f>BAWANA!AN64</f>
        <v>150</v>
      </c>
      <c r="E64">
        <f>BAWANA!AO64</f>
        <v>0</v>
      </c>
      <c r="F64">
        <f t="shared" si="4"/>
        <v>768</v>
      </c>
      <c r="G64">
        <f t="shared" si="5"/>
        <v>150</v>
      </c>
      <c r="H64" s="112"/>
      <c r="I64">
        <f>BRPL_EOD!AK64+BRPL_EOD!AL64</f>
        <v>120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30</v>
      </c>
      <c r="N64">
        <f t="shared" si="0"/>
        <v>150</v>
      </c>
      <c r="O64" s="112">
        <f t="shared" si="1"/>
        <v>0</v>
      </c>
      <c r="P64">
        <v>120</v>
      </c>
      <c r="Q64">
        <v>0</v>
      </c>
      <c r="R64">
        <v>0</v>
      </c>
      <c r="S64">
        <v>0</v>
      </c>
      <c r="T64">
        <v>30</v>
      </c>
      <c r="U64" s="114">
        <f t="shared" si="2"/>
        <v>150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960</v>
      </c>
      <c r="C65">
        <f>BAWANA!E65</f>
        <v>0</v>
      </c>
      <c r="D65">
        <f>BAWANA!AN65</f>
        <v>150</v>
      </c>
      <c r="E65">
        <f>BAWANA!AO65</f>
        <v>0</v>
      </c>
      <c r="F65">
        <f t="shared" si="4"/>
        <v>768</v>
      </c>
      <c r="G65">
        <f t="shared" si="5"/>
        <v>150</v>
      </c>
      <c r="H65" s="112"/>
      <c r="I65">
        <f>BRPL_EOD!AK65+BRPL_EOD!AL65</f>
        <v>120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30</v>
      </c>
      <c r="N65">
        <f t="shared" si="0"/>
        <v>150</v>
      </c>
      <c r="O65" s="112">
        <f t="shared" si="1"/>
        <v>0</v>
      </c>
      <c r="P65">
        <v>120</v>
      </c>
      <c r="Q65">
        <v>0</v>
      </c>
      <c r="R65">
        <v>0</v>
      </c>
      <c r="S65">
        <v>0</v>
      </c>
      <c r="T65">
        <v>30</v>
      </c>
      <c r="U65" s="114">
        <f t="shared" si="2"/>
        <v>150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960</v>
      </c>
      <c r="C66">
        <f>BAWANA!E66</f>
        <v>0</v>
      </c>
      <c r="D66">
        <f>BAWANA!AN66</f>
        <v>150</v>
      </c>
      <c r="E66">
        <f>BAWANA!AO66</f>
        <v>0</v>
      </c>
      <c r="F66">
        <f t="shared" si="4"/>
        <v>768</v>
      </c>
      <c r="G66">
        <f t="shared" si="5"/>
        <v>150</v>
      </c>
      <c r="H66" s="112"/>
      <c r="I66">
        <f>BRPL_EOD!AK66+BRPL_EOD!AL66</f>
        <v>120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30</v>
      </c>
      <c r="N66">
        <f t="shared" si="0"/>
        <v>150</v>
      </c>
      <c r="O66" s="112">
        <f t="shared" si="1"/>
        <v>0</v>
      </c>
      <c r="P66">
        <v>120</v>
      </c>
      <c r="Q66">
        <v>0</v>
      </c>
      <c r="R66">
        <v>0</v>
      </c>
      <c r="S66">
        <v>0</v>
      </c>
      <c r="T66">
        <v>30</v>
      </c>
      <c r="U66" s="114">
        <f t="shared" si="2"/>
        <v>150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960</v>
      </c>
      <c r="C67">
        <f>BAWANA!E67</f>
        <v>0</v>
      </c>
      <c r="D67">
        <f>BAWANA!AN67</f>
        <v>150</v>
      </c>
      <c r="E67">
        <f>BAWANA!AO67</f>
        <v>0</v>
      </c>
      <c r="F67">
        <f t="shared" si="4"/>
        <v>768</v>
      </c>
      <c r="G67">
        <f t="shared" si="5"/>
        <v>150</v>
      </c>
      <c r="H67" s="112"/>
      <c r="I67">
        <f>BRPL_EOD!AK67+BRPL_EOD!AL67</f>
        <v>120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30</v>
      </c>
      <c r="N67">
        <f t="shared" ref="N67:N98" si="7">SUM(I67:M67)</f>
        <v>150</v>
      </c>
      <c r="O67" s="112">
        <f t="shared" ref="O67:O98" si="8">G67-N67</f>
        <v>0</v>
      </c>
      <c r="P67">
        <v>120</v>
      </c>
      <c r="Q67">
        <v>0</v>
      </c>
      <c r="R67">
        <v>0</v>
      </c>
      <c r="S67">
        <v>0</v>
      </c>
      <c r="T67">
        <v>30</v>
      </c>
      <c r="U67" s="114">
        <f t="shared" ref="U67:U98" si="9">SUM(P67:T67)</f>
        <v>150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960</v>
      </c>
      <c r="C68">
        <f>BAWANA!E68</f>
        <v>0</v>
      </c>
      <c r="D68">
        <f>BAWANA!AN68</f>
        <v>150</v>
      </c>
      <c r="E68">
        <f>BAWANA!AO68</f>
        <v>0</v>
      </c>
      <c r="F68">
        <f t="shared" ref="F68:F98" si="11">(B68+C68)*0.8</f>
        <v>768</v>
      </c>
      <c r="G68">
        <f t="shared" ref="G68:G98" si="12">(D68+E68)</f>
        <v>150</v>
      </c>
      <c r="H68" s="112"/>
      <c r="I68">
        <f>BRPL_EOD!AK68+BRPL_EOD!AL68</f>
        <v>120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30</v>
      </c>
      <c r="N68">
        <f t="shared" si="7"/>
        <v>150</v>
      </c>
      <c r="O68" s="112">
        <f t="shared" si="8"/>
        <v>0</v>
      </c>
      <c r="P68">
        <v>120</v>
      </c>
      <c r="Q68">
        <v>0</v>
      </c>
      <c r="R68">
        <v>0</v>
      </c>
      <c r="S68">
        <v>0</v>
      </c>
      <c r="T68">
        <v>30</v>
      </c>
      <c r="U68" s="114">
        <f t="shared" si="9"/>
        <v>150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960</v>
      </c>
      <c r="C69">
        <f>BAWANA!E69</f>
        <v>0</v>
      </c>
      <c r="D69">
        <f>BAWANA!AN69</f>
        <v>150</v>
      </c>
      <c r="E69">
        <f>BAWANA!AO69</f>
        <v>0</v>
      </c>
      <c r="F69">
        <f t="shared" si="11"/>
        <v>768</v>
      </c>
      <c r="G69">
        <f t="shared" si="12"/>
        <v>150</v>
      </c>
      <c r="H69" s="112"/>
      <c r="I69">
        <f>BRPL_EOD!AK69+BRPL_EOD!AL69</f>
        <v>120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30</v>
      </c>
      <c r="N69">
        <f t="shared" si="7"/>
        <v>150</v>
      </c>
      <c r="O69" s="112">
        <f t="shared" si="8"/>
        <v>0</v>
      </c>
      <c r="P69">
        <v>120</v>
      </c>
      <c r="Q69">
        <v>0</v>
      </c>
      <c r="R69">
        <v>0</v>
      </c>
      <c r="S69">
        <v>0</v>
      </c>
      <c r="T69">
        <v>30</v>
      </c>
      <c r="U69" s="114">
        <f t="shared" si="9"/>
        <v>150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960</v>
      </c>
      <c r="C70">
        <f>BAWANA!E70</f>
        <v>0</v>
      </c>
      <c r="D70">
        <f>BAWANA!AN70</f>
        <v>150</v>
      </c>
      <c r="E70">
        <f>BAWANA!AO70</f>
        <v>0</v>
      </c>
      <c r="F70">
        <f t="shared" si="11"/>
        <v>768</v>
      </c>
      <c r="G70">
        <f t="shared" si="12"/>
        <v>150</v>
      </c>
      <c r="H70" s="112"/>
      <c r="I70">
        <f>BRPL_EOD!AK70+BRPL_EOD!AL70</f>
        <v>120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30</v>
      </c>
      <c r="N70">
        <f t="shared" si="7"/>
        <v>150</v>
      </c>
      <c r="O70" s="112">
        <f t="shared" si="8"/>
        <v>0</v>
      </c>
      <c r="P70">
        <v>120</v>
      </c>
      <c r="Q70">
        <v>0</v>
      </c>
      <c r="R70">
        <v>0</v>
      </c>
      <c r="S70">
        <v>0</v>
      </c>
      <c r="T70">
        <v>30</v>
      </c>
      <c r="U70" s="114">
        <f t="shared" si="9"/>
        <v>150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960</v>
      </c>
      <c r="C71">
        <f>BAWANA!E71</f>
        <v>0</v>
      </c>
      <c r="D71">
        <f>BAWANA!AN71</f>
        <v>150</v>
      </c>
      <c r="E71">
        <f>BAWANA!AO71</f>
        <v>0</v>
      </c>
      <c r="F71">
        <f t="shared" si="11"/>
        <v>768</v>
      </c>
      <c r="G71">
        <f t="shared" si="12"/>
        <v>150</v>
      </c>
      <c r="H71" s="112"/>
      <c r="I71">
        <f>BRPL_EOD!AK71+BRPL_EOD!AL71</f>
        <v>120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30</v>
      </c>
      <c r="N71">
        <f t="shared" si="7"/>
        <v>150</v>
      </c>
      <c r="O71" s="112">
        <f t="shared" si="8"/>
        <v>0</v>
      </c>
      <c r="P71">
        <v>120</v>
      </c>
      <c r="Q71">
        <v>0</v>
      </c>
      <c r="R71">
        <v>0</v>
      </c>
      <c r="S71">
        <v>0</v>
      </c>
      <c r="T71">
        <v>30</v>
      </c>
      <c r="U71" s="114">
        <f t="shared" si="9"/>
        <v>150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960</v>
      </c>
      <c r="C72">
        <f>BAWANA!E72</f>
        <v>0</v>
      </c>
      <c r="D72">
        <f>BAWANA!AN72</f>
        <v>150</v>
      </c>
      <c r="E72">
        <f>BAWANA!AO72</f>
        <v>0</v>
      </c>
      <c r="F72">
        <f t="shared" si="11"/>
        <v>768</v>
      </c>
      <c r="G72">
        <f t="shared" si="12"/>
        <v>150</v>
      </c>
      <c r="H72" s="112"/>
      <c r="I72">
        <f>BRPL_EOD!AK72+BRPL_EOD!AL72</f>
        <v>120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30</v>
      </c>
      <c r="N72">
        <f t="shared" si="7"/>
        <v>150</v>
      </c>
      <c r="O72" s="112">
        <f t="shared" si="8"/>
        <v>0</v>
      </c>
      <c r="P72">
        <v>120</v>
      </c>
      <c r="Q72">
        <v>0</v>
      </c>
      <c r="R72">
        <v>0</v>
      </c>
      <c r="S72">
        <v>0</v>
      </c>
      <c r="T72">
        <v>30</v>
      </c>
      <c r="U72" s="114">
        <f t="shared" si="9"/>
        <v>150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960</v>
      </c>
      <c r="C73">
        <f>BAWANA!E73</f>
        <v>0</v>
      </c>
      <c r="D73">
        <f>BAWANA!AN73</f>
        <v>150</v>
      </c>
      <c r="E73">
        <f>BAWANA!AO73</f>
        <v>0</v>
      </c>
      <c r="F73">
        <f t="shared" si="11"/>
        <v>768</v>
      </c>
      <c r="G73">
        <f t="shared" si="12"/>
        <v>150</v>
      </c>
      <c r="H73" s="112"/>
      <c r="I73">
        <f>BRPL_EOD!AK73+BRPL_EOD!AL73</f>
        <v>120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30</v>
      </c>
      <c r="N73">
        <f t="shared" si="7"/>
        <v>150</v>
      </c>
      <c r="O73" s="112">
        <f t="shared" si="8"/>
        <v>0</v>
      </c>
      <c r="P73">
        <v>120</v>
      </c>
      <c r="Q73">
        <v>0</v>
      </c>
      <c r="R73">
        <v>0</v>
      </c>
      <c r="S73">
        <v>0</v>
      </c>
      <c r="T73">
        <v>30</v>
      </c>
      <c r="U73" s="114">
        <f t="shared" si="9"/>
        <v>150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960</v>
      </c>
      <c r="C74">
        <f>BAWANA!E74</f>
        <v>0</v>
      </c>
      <c r="D74">
        <f>BAWANA!AN74</f>
        <v>150</v>
      </c>
      <c r="E74">
        <f>BAWANA!AO74</f>
        <v>0</v>
      </c>
      <c r="F74">
        <f t="shared" si="11"/>
        <v>768</v>
      </c>
      <c r="G74">
        <f t="shared" si="12"/>
        <v>150</v>
      </c>
      <c r="H74" s="112"/>
      <c r="I74">
        <f>BRPL_EOD!AK74+BRPL_EOD!AL74</f>
        <v>120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30</v>
      </c>
      <c r="N74">
        <f t="shared" si="7"/>
        <v>150</v>
      </c>
      <c r="O74" s="112">
        <f t="shared" si="8"/>
        <v>0</v>
      </c>
      <c r="P74">
        <v>120</v>
      </c>
      <c r="Q74">
        <v>0</v>
      </c>
      <c r="R74">
        <v>0</v>
      </c>
      <c r="S74">
        <v>0</v>
      </c>
      <c r="T74">
        <v>30</v>
      </c>
      <c r="U74" s="114">
        <f t="shared" si="9"/>
        <v>150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17.48</v>
      </c>
      <c r="C99" s="114">
        <f t="shared" ref="C99:U99" si="14">SUM(C3:C98)/4000</f>
        <v>0</v>
      </c>
      <c r="D99" s="114">
        <f t="shared" si="14"/>
        <v>2.89</v>
      </c>
      <c r="E99" s="114">
        <f t="shared" si="14"/>
        <v>0</v>
      </c>
      <c r="F99" s="114">
        <f t="shared" si="14"/>
        <v>13.984</v>
      </c>
      <c r="G99" s="114">
        <f t="shared" si="14"/>
        <v>2.89</v>
      </c>
      <c r="H99" s="114"/>
      <c r="I99" s="114">
        <f t="shared" si="14"/>
        <v>2.16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0.73</v>
      </c>
      <c r="N99" s="114">
        <f t="shared" si="14"/>
        <v>2.89</v>
      </c>
      <c r="O99" s="114">
        <f t="shared" si="14"/>
        <v>0</v>
      </c>
      <c r="P99" s="114">
        <f t="shared" si="14"/>
        <v>2.16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0.73</v>
      </c>
      <c r="U99" s="114">
        <f t="shared" si="14"/>
        <v>2.89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125</v>
      </c>
      <c r="E75">
        <f>BAWANA!AQ75</f>
        <v>0</v>
      </c>
      <c r="F75">
        <f t="shared" si="11"/>
        <v>784</v>
      </c>
      <c r="G75">
        <f t="shared" si="12"/>
        <v>125</v>
      </c>
      <c r="H75" s="112"/>
      <c r="I75">
        <f>BRPL_EOD!AM75+BRPL_EOD!AN75</f>
        <v>48.64</v>
      </c>
      <c r="J75">
        <f>BYPL_EOD!AM75+BYPL_EOD!AN75</f>
        <v>28.13</v>
      </c>
      <c r="K75">
        <f>MES_EOD!AM75+MES_EOD!AN75</f>
        <v>2.85</v>
      </c>
      <c r="L75">
        <f>NDMC_EOD!AM75+NDMC_EOD!AN75</f>
        <v>11.4</v>
      </c>
      <c r="M75">
        <f>TPDDL_EOD!AM75+TPDDL_EOD!AN75</f>
        <v>33.99</v>
      </c>
      <c r="N75">
        <f t="shared" si="7"/>
        <v>125.00999999999999</v>
      </c>
      <c r="O75" s="112">
        <f t="shared" si="8"/>
        <v>-9.9999999999909051E-3</v>
      </c>
      <c r="P75">
        <v>48.636109111271104</v>
      </c>
      <c r="Q75">
        <v>28.127749780017599</v>
      </c>
      <c r="R75">
        <v>2.8497720182385411</v>
      </c>
      <c r="S75">
        <v>11.399088072954164</v>
      </c>
      <c r="T75">
        <v>33.987281017518605</v>
      </c>
      <c r="U75" s="114">
        <f t="shared" si="9"/>
        <v>125</v>
      </c>
      <c r="V75" s="112">
        <f t="shared" si="10"/>
        <v>0</v>
      </c>
      <c r="Y75">
        <f>BAWANA!BA75+BAWANA!BB75</f>
        <v>12.5</v>
      </c>
      <c r="Z75">
        <f>BAWANA!BH75+BAWANA!BI75</f>
        <v>12.5</v>
      </c>
      <c r="AA75">
        <f>BAWANA!AB75+BAWANA!AC75</f>
        <v>12.5</v>
      </c>
      <c r="AB75">
        <f>BAWANA!AI75+BAWANA!AJ75</f>
        <v>12.5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125</v>
      </c>
      <c r="E76">
        <f>BAWANA!AQ76</f>
        <v>0</v>
      </c>
      <c r="F76">
        <f t="shared" si="11"/>
        <v>784</v>
      </c>
      <c r="G76">
        <f t="shared" si="12"/>
        <v>125</v>
      </c>
      <c r="H76" s="112"/>
      <c r="I76">
        <f>BRPL_EOD!AM76+BRPL_EOD!AN76</f>
        <v>48.64</v>
      </c>
      <c r="J76">
        <f>BYPL_EOD!AM76+BYPL_EOD!AN76</f>
        <v>28.13</v>
      </c>
      <c r="K76">
        <f>MES_EOD!AM76+MES_EOD!AN76</f>
        <v>2.85</v>
      </c>
      <c r="L76">
        <f>NDMC_EOD!AM76+NDMC_EOD!AN76</f>
        <v>11.4</v>
      </c>
      <c r="M76">
        <f>TPDDL_EOD!AM76+TPDDL_EOD!AN76</f>
        <v>33.99</v>
      </c>
      <c r="N76">
        <f t="shared" si="7"/>
        <v>125.00999999999999</v>
      </c>
      <c r="O76" s="112">
        <f t="shared" si="8"/>
        <v>-9.9999999999909051E-3</v>
      </c>
      <c r="P76">
        <v>48.636109111271104</v>
      </c>
      <c r="Q76">
        <v>28.127749780017599</v>
      </c>
      <c r="R76">
        <v>2.8497720182385411</v>
      </c>
      <c r="S76">
        <v>11.399088072954164</v>
      </c>
      <c r="T76">
        <v>33.987281017518605</v>
      </c>
      <c r="U76" s="114">
        <f t="shared" si="9"/>
        <v>125</v>
      </c>
      <c r="V76" s="112">
        <f t="shared" si="10"/>
        <v>0</v>
      </c>
      <c r="Y76">
        <f>BAWANA!BA76+BAWANA!BB76</f>
        <v>12.5</v>
      </c>
      <c r="Z76">
        <f>BAWANA!BH76+BAWANA!BI76</f>
        <v>12.5</v>
      </c>
      <c r="AA76">
        <f>BAWANA!AB76+BAWANA!AC76</f>
        <v>12.5</v>
      </c>
      <c r="AB76">
        <f>BAWANA!AI76+BAWANA!AJ76</f>
        <v>12.5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125</v>
      </c>
      <c r="E77">
        <f>BAWANA!AQ77</f>
        <v>0</v>
      </c>
      <c r="F77">
        <f t="shared" si="11"/>
        <v>784</v>
      </c>
      <c r="G77">
        <f t="shared" si="12"/>
        <v>125</v>
      </c>
      <c r="H77" s="112"/>
      <c r="I77">
        <f>BRPL_EOD!AM77+BRPL_EOD!AN77</f>
        <v>48.64</v>
      </c>
      <c r="J77">
        <f>BYPL_EOD!AM77+BYPL_EOD!AN77</f>
        <v>28.13</v>
      </c>
      <c r="K77">
        <f>MES_EOD!AM77+MES_EOD!AN77</f>
        <v>2.85</v>
      </c>
      <c r="L77">
        <f>NDMC_EOD!AM77+NDMC_EOD!AN77</f>
        <v>11.4</v>
      </c>
      <c r="M77">
        <f>TPDDL_EOD!AM77+TPDDL_EOD!AN77</f>
        <v>33.99</v>
      </c>
      <c r="N77">
        <f t="shared" si="7"/>
        <v>125.00999999999999</v>
      </c>
      <c r="O77" s="112">
        <f t="shared" si="8"/>
        <v>-9.9999999999909051E-3</v>
      </c>
      <c r="P77">
        <v>48.636109111271104</v>
      </c>
      <c r="Q77">
        <v>28.127749780017599</v>
      </c>
      <c r="R77">
        <v>2.8497720182385411</v>
      </c>
      <c r="S77">
        <v>11.399088072954164</v>
      </c>
      <c r="T77">
        <v>33.987281017518605</v>
      </c>
      <c r="U77" s="114">
        <f t="shared" si="9"/>
        <v>125</v>
      </c>
      <c r="V77" s="112">
        <f t="shared" si="10"/>
        <v>0</v>
      </c>
      <c r="Y77">
        <f>BAWANA!BA77+BAWANA!BB77</f>
        <v>12.5</v>
      </c>
      <c r="Z77">
        <f>BAWANA!BH77+BAWANA!BI77</f>
        <v>12.5</v>
      </c>
      <c r="AA77">
        <f>BAWANA!AB77+BAWANA!AC77</f>
        <v>12.5</v>
      </c>
      <c r="AB77">
        <f>BAWANA!AI77+BAWANA!AJ77</f>
        <v>12.5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125</v>
      </c>
      <c r="E78">
        <f>BAWANA!AQ78</f>
        <v>0</v>
      </c>
      <c r="F78">
        <f t="shared" si="11"/>
        <v>784</v>
      </c>
      <c r="G78">
        <f t="shared" si="12"/>
        <v>125</v>
      </c>
      <c r="H78" s="112"/>
      <c r="I78">
        <f>BRPL_EOD!AM78+BRPL_EOD!AN78</f>
        <v>48.64</v>
      </c>
      <c r="J78">
        <f>BYPL_EOD!AM78+BYPL_EOD!AN78</f>
        <v>28.13</v>
      </c>
      <c r="K78">
        <f>MES_EOD!AM78+MES_EOD!AN78</f>
        <v>2.85</v>
      </c>
      <c r="L78">
        <f>NDMC_EOD!AM78+NDMC_EOD!AN78</f>
        <v>11.4</v>
      </c>
      <c r="M78">
        <f>TPDDL_EOD!AM78+TPDDL_EOD!AN78</f>
        <v>33.99</v>
      </c>
      <c r="N78">
        <f t="shared" si="7"/>
        <v>125.00999999999999</v>
      </c>
      <c r="O78" s="112">
        <f t="shared" si="8"/>
        <v>-9.9999999999909051E-3</v>
      </c>
      <c r="P78">
        <v>48.636109111271104</v>
      </c>
      <c r="Q78">
        <v>28.127749780017599</v>
      </c>
      <c r="R78">
        <v>2.8497720182385411</v>
      </c>
      <c r="S78">
        <v>11.399088072954164</v>
      </c>
      <c r="T78">
        <v>33.987281017518605</v>
      </c>
      <c r="U78" s="114">
        <f t="shared" si="9"/>
        <v>125</v>
      </c>
      <c r="V78" s="112">
        <f t="shared" si="10"/>
        <v>0</v>
      </c>
      <c r="Y78">
        <f>BAWANA!BA78+BAWANA!BB78</f>
        <v>12.5</v>
      </c>
      <c r="Z78">
        <f>BAWANA!BH78+BAWANA!BI78</f>
        <v>12.5</v>
      </c>
      <c r="AA78">
        <f>BAWANA!AB78+BAWANA!AC78</f>
        <v>12.5</v>
      </c>
      <c r="AB78">
        <f>BAWANA!AI78+BAWANA!AJ78</f>
        <v>12.5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142.60000000000002</v>
      </c>
      <c r="E79">
        <f>BAWANA!AQ79</f>
        <v>0</v>
      </c>
      <c r="F79">
        <f t="shared" si="11"/>
        <v>784</v>
      </c>
      <c r="G79">
        <f t="shared" si="12"/>
        <v>142.60000000000002</v>
      </c>
      <c r="H79" s="112"/>
      <c r="I79">
        <f>BRPL_EOD!AM79+BRPL_EOD!AN79</f>
        <v>120</v>
      </c>
      <c r="J79">
        <f>BYPL_EOD!AM79+BYPL_EOD!AN79</f>
        <v>8.32</v>
      </c>
      <c r="K79">
        <f>MES_EOD!AM79+MES_EOD!AN79</f>
        <v>0.84</v>
      </c>
      <c r="L79">
        <f>NDMC_EOD!AM79+NDMC_EOD!AN79</f>
        <v>3.37</v>
      </c>
      <c r="M79">
        <f>TPDDL_EOD!AM79+TPDDL_EOD!AN79</f>
        <v>10.06</v>
      </c>
      <c r="N79">
        <f t="shared" si="7"/>
        <v>142.59</v>
      </c>
      <c r="O79" s="112">
        <f t="shared" si="8"/>
        <v>1.0000000000019327E-2</v>
      </c>
      <c r="P79">
        <v>120.008415737429</v>
      </c>
      <c r="Q79">
        <v>8.3205834911284118</v>
      </c>
      <c r="R79">
        <v>0.84005891016200307</v>
      </c>
      <c r="S79">
        <v>3.370236341959465</v>
      </c>
      <c r="T79">
        <v>10.060705519321132</v>
      </c>
      <c r="U79" s="114">
        <f t="shared" si="9"/>
        <v>142.60000000000002</v>
      </c>
      <c r="V79" s="112">
        <f t="shared" si="10"/>
        <v>0</v>
      </c>
      <c r="Y79">
        <f>BAWANA!BA79+BAWANA!BB79</f>
        <v>3.7</v>
      </c>
      <c r="Z79">
        <f>BAWANA!BH79+BAWANA!BI79</f>
        <v>3.7</v>
      </c>
      <c r="AA79">
        <f>BAWANA!AB79+BAWANA!AC79</f>
        <v>3.7</v>
      </c>
      <c r="AB79">
        <f>BAWANA!AI79+BAWANA!AJ79</f>
        <v>3.7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142.60000000000002</v>
      </c>
      <c r="E80">
        <f>BAWANA!AQ80</f>
        <v>0</v>
      </c>
      <c r="F80">
        <f t="shared" si="11"/>
        <v>784</v>
      </c>
      <c r="G80">
        <f t="shared" si="12"/>
        <v>142.60000000000002</v>
      </c>
      <c r="H80" s="112"/>
      <c r="I80">
        <f>BRPL_EOD!AM80+BRPL_EOD!AN80</f>
        <v>120</v>
      </c>
      <c r="J80">
        <f>BYPL_EOD!AM80+BYPL_EOD!AN80</f>
        <v>8.32</v>
      </c>
      <c r="K80">
        <f>MES_EOD!AM80+MES_EOD!AN80</f>
        <v>0.84</v>
      </c>
      <c r="L80">
        <f>NDMC_EOD!AM80+NDMC_EOD!AN80</f>
        <v>3.37</v>
      </c>
      <c r="M80">
        <f>TPDDL_EOD!AM80+TPDDL_EOD!AN80</f>
        <v>10.06</v>
      </c>
      <c r="N80">
        <f t="shared" si="7"/>
        <v>142.59</v>
      </c>
      <c r="O80" s="112">
        <f t="shared" si="8"/>
        <v>1.0000000000019327E-2</v>
      </c>
      <c r="P80">
        <v>120.008415737429</v>
      </c>
      <c r="Q80">
        <v>8.3205834911284118</v>
      </c>
      <c r="R80">
        <v>0.84005891016200307</v>
      </c>
      <c r="S80">
        <v>3.370236341959465</v>
      </c>
      <c r="T80">
        <v>10.060705519321132</v>
      </c>
      <c r="U80" s="114">
        <f t="shared" si="9"/>
        <v>142.60000000000002</v>
      </c>
      <c r="V80" s="112">
        <f t="shared" si="10"/>
        <v>0</v>
      </c>
      <c r="Y80">
        <f>BAWANA!BA80+BAWANA!BB80</f>
        <v>3.7</v>
      </c>
      <c r="Z80">
        <f>BAWANA!BH80+BAWANA!BI80</f>
        <v>3.7</v>
      </c>
      <c r="AA80">
        <f>BAWANA!AB80+BAWANA!AC80</f>
        <v>3.7</v>
      </c>
      <c r="AB80">
        <f>BAWANA!AI80+BAWANA!AJ80</f>
        <v>3.7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142.60000000000002</v>
      </c>
      <c r="E81">
        <f>BAWANA!AQ81</f>
        <v>0</v>
      </c>
      <c r="F81">
        <f t="shared" si="11"/>
        <v>784</v>
      </c>
      <c r="G81">
        <f t="shared" si="12"/>
        <v>142.60000000000002</v>
      </c>
      <c r="H81" s="112"/>
      <c r="I81">
        <f>BRPL_EOD!AM81+BRPL_EOD!AN81</f>
        <v>120</v>
      </c>
      <c r="J81">
        <f>BYPL_EOD!AM81+BYPL_EOD!AN81</f>
        <v>8.32</v>
      </c>
      <c r="K81">
        <f>MES_EOD!AM81+MES_EOD!AN81</f>
        <v>0.84</v>
      </c>
      <c r="L81">
        <f>NDMC_EOD!AM81+NDMC_EOD!AN81</f>
        <v>3.37</v>
      </c>
      <c r="M81">
        <f>TPDDL_EOD!AM81+TPDDL_EOD!AN81</f>
        <v>10.06</v>
      </c>
      <c r="N81">
        <f t="shared" si="7"/>
        <v>142.59</v>
      </c>
      <c r="O81" s="112">
        <f t="shared" si="8"/>
        <v>1.0000000000019327E-2</v>
      </c>
      <c r="P81">
        <v>120.008415737429</v>
      </c>
      <c r="Q81">
        <v>8.3205834911284118</v>
      </c>
      <c r="R81">
        <v>0.84005891016200307</v>
      </c>
      <c r="S81">
        <v>3.370236341959465</v>
      </c>
      <c r="T81">
        <v>10.060705519321132</v>
      </c>
      <c r="U81" s="114">
        <f t="shared" si="9"/>
        <v>142.60000000000002</v>
      </c>
      <c r="V81" s="112">
        <f t="shared" si="10"/>
        <v>0</v>
      </c>
      <c r="Y81">
        <f>BAWANA!BA81+BAWANA!BB81</f>
        <v>3.7</v>
      </c>
      <c r="Z81">
        <f>BAWANA!BH81+BAWANA!BI81</f>
        <v>3.7</v>
      </c>
      <c r="AA81">
        <f>BAWANA!AB81+BAWANA!AC81</f>
        <v>3.7</v>
      </c>
      <c r="AB81">
        <f>BAWANA!AI81+BAWANA!AJ81</f>
        <v>3.7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142.60000000000002</v>
      </c>
      <c r="E82">
        <f>BAWANA!AQ82</f>
        <v>0</v>
      </c>
      <c r="F82">
        <f t="shared" si="11"/>
        <v>784</v>
      </c>
      <c r="G82">
        <f t="shared" si="12"/>
        <v>142.60000000000002</v>
      </c>
      <c r="H82" s="112"/>
      <c r="I82">
        <f>BRPL_EOD!AM82+BRPL_EOD!AN82</f>
        <v>120</v>
      </c>
      <c r="J82">
        <f>BYPL_EOD!AM82+BYPL_EOD!AN82</f>
        <v>8.32</v>
      </c>
      <c r="K82">
        <f>MES_EOD!AM82+MES_EOD!AN82</f>
        <v>0.84</v>
      </c>
      <c r="L82">
        <f>NDMC_EOD!AM82+NDMC_EOD!AN82</f>
        <v>3.37</v>
      </c>
      <c r="M82">
        <f>TPDDL_EOD!AM82+TPDDL_EOD!AN82</f>
        <v>10.06</v>
      </c>
      <c r="N82">
        <f t="shared" si="7"/>
        <v>142.59</v>
      </c>
      <c r="O82" s="112">
        <f t="shared" si="8"/>
        <v>1.0000000000019327E-2</v>
      </c>
      <c r="P82">
        <v>120.008415737429</v>
      </c>
      <c r="Q82">
        <v>8.3205834911284118</v>
      </c>
      <c r="R82">
        <v>0.84005891016200307</v>
      </c>
      <c r="S82">
        <v>3.370236341959465</v>
      </c>
      <c r="T82">
        <v>10.060705519321132</v>
      </c>
      <c r="U82" s="114">
        <f t="shared" si="9"/>
        <v>142.60000000000002</v>
      </c>
      <c r="V82" s="112">
        <f t="shared" si="10"/>
        <v>0</v>
      </c>
      <c r="Y82">
        <f>BAWANA!BA82+BAWANA!BB82</f>
        <v>3.7</v>
      </c>
      <c r="Z82">
        <f>BAWANA!BH82+BAWANA!BI82</f>
        <v>3.7</v>
      </c>
      <c r="AA82">
        <f>BAWANA!AB82+BAWANA!AC82</f>
        <v>3.7</v>
      </c>
      <c r="AB82">
        <f>BAWANA!AI82+BAWANA!AJ82</f>
        <v>3.7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784</v>
      </c>
      <c r="G83">
        <f t="shared" si="12"/>
        <v>150</v>
      </c>
      <c r="H83" s="112"/>
      <c r="I83">
        <f>BRPL_EOD!AM83+BRPL_EOD!AN83</f>
        <v>120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150</v>
      </c>
      <c r="O83" s="112">
        <f t="shared" si="8"/>
        <v>0</v>
      </c>
      <c r="P83">
        <v>120</v>
      </c>
      <c r="Q83">
        <v>0</v>
      </c>
      <c r="R83">
        <v>0</v>
      </c>
      <c r="S83">
        <v>0</v>
      </c>
      <c r="T83">
        <v>30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784</v>
      </c>
      <c r="G84">
        <f t="shared" si="12"/>
        <v>150</v>
      </c>
      <c r="H84" s="112"/>
      <c r="I84">
        <f>BRPL_EOD!AM84+BRPL_EOD!AN84</f>
        <v>120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150</v>
      </c>
      <c r="O84" s="112">
        <f t="shared" si="8"/>
        <v>0</v>
      </c>
      <c r="P84">
        <v>120</v>
      </c>
      <c r="Q84">
        <v>0</v>
      </c>
      <c r="R84">
        <v>0</v>
      </c>
      <c r="S84">
        <v>0</v>
      </c>
      <c r="T84">
        <v>30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784</v>
      </c>
      <c r="G85">
        <f t="shared" si="12"/>
        <v>150</v>
      </c>
      <c r="H85" s="112"/>
      <c r="I85">
        <f>BRPL_EOD!AM85+BRPL_EOD!AN85</f>
        <v>120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150</v>
      </c>
      <c r="O85" s="112">
        <f t="shared" si="8"/>
        <v>0</v>
      </c>
      <c r="P85">
        <v>120</v>
      </c>
      <c r="Q85">
        <v>0</v>
      </c>
      <c r="R85">
        <v>0</v>
      </c>
      <c r="S85">
        <v>0</v>
      </c>
      <c r="T85">
        <v>30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784</v>
      </c>
      <c r="G86">
        <f t="shared" si="12"/>
        <v>150</v>
      </c>
      <c r="H86" s="112"/>
      <c r="I86">
        <f>BRPL_EOD!AM86+BRPL_EOD!AN86</f>
        <v>120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150</v>
      </c>
      <c r="O86" s="112">
        <f t="shared" si="8"/>
        <v>0</v>
      </c>
      <c r="P86">
        <v>120</v>
      </c>
      <c r="Q86">
        <v>0</v>
      </c>
      <c r="R86">
        <v>0</v>
      </c>
      <c r="S86">
        <v>0</v>
      </c>
      <c r="T86">
        <v>30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90</v>
      </c>
      <c r="E87">
        <f>BAWANA!AQ87</f>
        <v>0</v>
      </c>
      <c r="F87">
        <f t="shared" si="11"/>
        <v>784</v>
      </c>
      <c r="G87">
        <f t="shared" si="12"/>
        <v>90</v>
      </c>
      <c r="H87" s="112"/>
      <c r="I87">
        <f>BRPL_EOD!AM87+BRPL_EOD!AN87</f>
        <v>60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90</v>
      </c>
      <c r="O87" s="112">
        <f t="shared" si="8"/>
        <v>0</v>
      </c>
      <c r="P87">
        <v>60</v>
      </c>
      <c r="Q87">
        <v>0</v>
      </c>
      <c r="R87">
        <v>0</v>
      </c>
      <c r="S87">
        <v>0</v>
      </c>
      <c r="T87">
        <v>30</v>
      </c>
      <c r="U87" s="114">
        <f t="shared" si="9"/>
        <v>90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5.88</v>
      </c>
      <c r="C99" s="114">
        <f t="shared" ref="C99:U99" si="14">SUM(C3:C98)/4000</f>
        <v>0</v>
      </c>
      <c r="D99" s="114">
        <f t="shared" si="14"/>
        <v>0.44010000000000005</v>
      </c>
      <c r="E99" s="114">
        <f t="shared" si="14"/>
        <v>0</v>
      </c>
      <c r="F99" s="114">
        <f t="shared" si="14"/>
        <v>4.7039999999999997</v>
      </c>
      <c r="G99" s="114">
        <f t="shared" si="14"/>
        <v>0.44010000000000005</v>
      </c>
      <c r="H99" s="114"/>
      <c r="I99" s="114">
        <f t="shared" si="14"/>
        <v>0.30363999999999997</v>
      </c>
      <c r="J99" s="114">
        <f t="shared" si="14"/>
        <v>3.6449999999999996E-2</v>
      </c>
      <c r="K99" s="114">
        <f t="shared" si="14"/>
        <v>3.6900000000000001E-3</v>
      </c>
      <c r="L99" s="114">
        <f t="shared" si="14"/>
        <v>1.4769999999999998E-2</v>
      </c>
      <c r="M99" s="114">
        <f t="shared" si="14"/>
        <v>8.1550000000000011E-2</v>
      </c>
      <c r="N99" s="114">
        <f t="shared" si="14"/>
        <v>0.44010000000000005</v>
      </c>
      <c r="O99" s="114">
        <f t="shared" si="14"/>
        <v>2.8421709430404008E-17</v>
      </c>
      <c r="P99" s="114">
        <f t="shared" si="14"/>
        <v>0.30364452484870014</v>
      </c>
      <c r="Q99" s="114">
        <f t="shared" si="14"/>
        <v>3.6448333271146015E-2</v>
      </c>
      <c r="R99" s="114">
        <f t="shared" si="14"/>
        <v>3.6898309284005447E-3</v>
      </c>
      <c r="S99" s="114">
        <f t="shared" si="14"/>
        <v>1.4769324414913626E-2</v>
      </c>
      <c r="T99" s="114">
        <f t="shared" si="14"/>
        <v>8.1547986536839728E-2</v>
      </c>
      <c r="U99" s="114">
        <f t="shared" si="14"/>
        <v>0.44010000000000005</v>
      </c>
      <c r="V99" s="114">
        <f t="shared" si="10"/>
        <v>0</v>
      </c>
      <c r="Y99" s="114">
        <f t="shared" ref="Y99:AD99" si="15">SUM(Y3:Y98)/4000</f>
        <v>1.6200000000000003E-2</v>
      </c>
      <c r="Z99" s="114">
        <f t="shared" si="15"/>
        <v>1.6200000000000003E-2</v>
      </c>
      <c r="AA99" s="114">
        <f t="shared" si="15"/>
        <v>1.6200000000000003E-2</v>
      </c>
      <c r="AB99" s="114">
        <f t="shared" si="15"/>
        <v>1.6200000000000003E-2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27.3</v>
      </c>
      <c r="E3">
        <v>0</v>
      </c>
      <c r="F3">
        <v>0</v>
      </c>
      <c r="G3">
        <v>48.87</v>
      </c>
      <c r="H3">
        <v>0</v>
      </c>
      <c r="I3">
        <v>0</v>
      </c>
      <c r="J3">
        <v>72.335999999999999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19.984999999999999</v>
      </c>
      <c r="R3">
        <v>42.392195999999998</v>
      </c>
      <c r="S3">
        <v>15.191000000000001</v>
      </c>
      <c r="T3">
        <v>0</v>
      </c>
      <c r="U3">
        <v>416.25</v>
      </c>
      <c r="V3">
        <v>20.363499999999998</v>
      </c>
      <c r="W3">
        <v>42.49</v>
      </c>
      <c r="X3">
        <v>98.34375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27.3447</v>
      </c>
      <c r="AE3">
        <v>49.436556000000003</v>
      </c>
      <c r="AF3">
        <v>8.8740000000000006</v>
      </c>
      <c r="AG3">
        <v>38.8752</v>
      </c>
      <c r="AH3">
        <v>140.34540000000001</v>
      </c>
      <c r="AI3">
        <v>0</v>
      </c>
      <c r="AJ3">
        <v>0</v>
      </c>
      <c r="AK3">
        <v>25.126200000000001</v>
      </c>
      <c r="AL3">
        <v>85.988</v>
      </c>
      <c r="AM3">
        <v>0</v>
      </c>
      <c r="AN3">
        <v>1.07128</v>
      </c>
      <c r="AO3">
        <v>16.170000000000002</v>
      </c>
      <c r="AP3">
        <v>13.3224</v>
      </c>
      <c r="AQ3">
        <v>45.36</v>
      </c>
      <c r="AR3">
        <v>6.6239999999999997</v>
      </c>
      <c r="AS3">
        <v>32.284799999999997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77.02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3321.676172</v>
      </c>
    </row>
    <row r="4" spans="1:121">
      <c r="A4" t="s">
        <v>46</v>
      </c>
      <c r="B4">
        <v>0</v>
      </c>
      <c r="C4">
        <v>0</v>
      </c>
      <c r="D4">
        <v>27.3</v>
      </c>
      <c r="E4">
        <v>0</v>
      </c>
      <c r="F4">
        <v>0</v>
      </c>
      <c r="G4">
        <v>48.87</v>
      </c>
      <c r="H4">
        <v>0</v>
      </c>
      <c r="I4">
        <v>0</v>
      </c>
      <c r="J4">
        <v>72.335999999999999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19.984999999999999</v>
      </c>
      <c r="R4">
        <v>42.392195999999998</v>
      </c>
      <c r="S4">
        <v>15.191000000000001</v>
      </c>
      <c r="T4">
        <v>0</v>
      </c>
      <c r="U4">
        <v>416.25</v>
      </c>
      <c r="V4">
        <v>20.363499999999998</v>
      </c>
      <c r="W4">
        <v>42.49</v>
      </c>
      <c r="X4">
        <v>98.34375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27.3447</v>
      </c>
      <c r="AE4">
        <v>49.436556000000003</v>
      </c>
      <c r="AF4">
        <v>8.8740000000000006</v>
      </c>
      <c r="AG4">
        <v>38.8752</v>
      </c>
      <c r="AH4">
        <v>140.34540000000001</v>
      </c>
      <c r="AI4">
        <v>0</v>
      </c>
      <c r="AJ4">
        <v>0</v>
      </c>
      <c r="AK4">
        <v>25.126200000000001</v>
      </c>
      <c r="AL4">
        <v>85.988</v>
      </c>
      <c r="AM4">
        <v>0</v>
      </c>
      <c r="AN4">
        <v>1.07128</v>
      </c>
      <c r="AO4">
        <v>16.170000000000002</v>
      </c>
      <c r="AP4">
        <v>13.3224</v>
      </c>
      <c r="AQ4">
        <v>45.36</v>
      </c>
      <c r="AR4">
        <v>6.6239999999999997</v>
      </c>
      <c r="AS4">
        <v>32.284799999999997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77.02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3321.676172</v>
      </c>
    </row>
    <row r="5" spans="1:121">
      <c r="A5" t="s">
        <v>47</v>
      </c>
      <c r="B5">
        <v>0</v>
      </c>
      <c r="C5">
        <v>0</v>
      </c>
      <c r="D5">
        <v>27.3</v>
      </c>
      <c r="E5">
        <v>0</v>
      </c>
      <c r="F5">
        <v>0</v>
      </c>
      <c r="G5">
        <v>48.87</v>
      </c>
      <c r="H5">
        <v>0</v>
      </c>
      <c r="I5">
        <v>0</v>
      </c>
      <c r="J5">
        <v>72.335999999999999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19.984999999999999</v>
      </c>
      <c r="R5">
        <v>42.392195999999998</v>
      </c>
      <c r="S5">
        <v>15.191000000000001</v>
      </c>
      <c r="T5">
        <v>0</v>
      </c>
      <c r="U5">
        <v>416.25</v>
      </c>
      <c r="V5">
        <v>20.363499999999998</v>
      </c>
      <c r="W5">
        <v>42.49</v>
      </c>
      <c r="X5">
        <v>98.34375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27.3447</v>
      </c>
      <c r="AE5">
        <v>49.436556000000003</v>
      </c>
      <c r="AF5">
        <v>8.8740000000000006</v>
      </c>
      <c r="AG5">
        <v>38.8752</v>
      </c>
      <c r="AH5">
        <v>140.34540000000001</v>
      </c>
      <c r="AI5">
        <v>0</v>
      </c>
      <c r="AJ5">
        <v>0</v>
      </c>
      <c r="AK5">
        <v>25.126200000000001</v>
      </c>
      <c r="AL5">
        <v>85.988</v>
      </c>
      <c r="AM5">
        <v>0</v>
      </c>
      <c r="AN5">
        <v>1.07128</v>
      </c>
      <c r="AO5">
        <v>16.170000000000002</v>
      </c>
      <c r="AP5">
        <v>13.3224</v>
      </c>
      <c r="AQ5">
        <v>45.36</v>
      </c>
      <c r="AR5">
        <v>6.6239999999999997</v>
      </c>
      <c r="AS5">
        <v>32.284799999999997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77.02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3321.676172</v>
      </c>
    </row>
    <row r="6" spans="1:121">
      <c r="A6" t="s">
        <v>48</v>
      </c>
      <c r="B6">
        <v>0</v>
      </c>
      <c r="C6">
        <v>0</v>
      </c>
      <c r="D6">
        <v>27.3</v>
      </c>
      <c r="E6">
        <v>0</v>
      </c>
      <c r="F6">
        <v>0</v>
      </c>
      <c r="G6">
        <v>48.87</v>
      </c>
      <c r="H6">
        <v>0</v>
      </c>
      <c r="I6">
        <v>0</v>
      </c>
      <c r="J6">
        <v>72.335999999999999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19.984999999999999</v>
      </c>
      <c r="R6">
        <v>42.392195999999998</v>
      </c>
      <c r="S6">
        <v>15.191000000000001</v>
      </c>
      <c r="T6">
        <v>0</v>
      </c>
      <c r="U6">
        <v>416.25</v>
      </c>
      <c r="V6">
        <v>20.363499999999998</v>
      </c>
      <c r="W6">
        <v>42.49</v>
      </c>
      <c r="X6">
        <v>98.34375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27.3447</v>
      </c>
      <c r="AE6">
        <v>49.436556000000003</v>
      </c>
      <c r="AF6">
        <v>8.8740000000000006</v>
      </c>
      <c r="AG6">
        <v>38.8752</v>
      </c>
      <c r="AH6">
        <v>140.34540000000001</v>
      </c>
      <c r="AI6">
        <v>0</v>
      </c>
      <c r="AJ6">
        <v>0</v>
      </c>
      <c r="AK6">
        <v>25.126200000000001</v>
      </c>
      <c r="AL6">
        <v>85.988</v>
      </c>
      <c r="AM6">
        <v>0</v>
      </c>
      <c r="AN6">
        <v>1.07128</v>
      </c>
      <c r="AO6">
        <v>16.170000000000002</v>
      </c>
      <c r="AP6">
        <v>13.3224</v>
      </c>
      <c r="AQ6">
        <v>30.24</v>
      </c>
      <c r="AR6">
        <v>48.576000000000001</v>
      </c>
      <c r="AS6">
        <v>32.284799999999997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77.02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3348.5081719999998</v>
      </c>
    </row>
    <row r="7" spans="1:121">
      <c r="A7" t="s">
        <v>49</v>
      </c>
      <c r="B7">
        <v>0</v>
      </c>
      <c r="C7">
        <v>0</v>
      </c>
      <c r="D7">
        <v>27.3</v>
      </c>
      <c r="E7">
        <v>0</v>
      </c>
      <c r="F7">
        <v>0</v>
      </c>
      <c r="G7">
        <v>48.87</v>
      </c>
      <c r="H7">
        <v>0</v>
      </c>
      <c r="I7">
        <v>0</v>
      </c>
      <c r="J7">
        <v>72.335999999999999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19.984999999999999</v>
      </c>
      <c r="R7">
        <v>42.392195999999998</v>
      </c>
      <c r="S7">
        <v>15.191000000000001</v>
      </c>
      <c r="T7">
        <v>0</v>
      </c>
      <c r="U7">
        <v>416.25</v>
      </c>
      <c r="V7">
        <v>20.363499999999998</v>
      </c>
      <c r="W7">
        <v>42.49</v>
      </c>
      <c r="X7">
        <v>98.34375</v>
      </c>
      <c r="Y7">
        <v>0</v>
      </c>
      <c r="Z7">
        <v>6.5537999999999998</v>
      </c>
      <c r="AA7">
        <v>28.045000000000002</v>
      </c>
      <c r="AB7">
        <v>39.510120000000001</v>
      </c>
      <c r="AC7">
        <v>29.062808</v>
      </c>
      <c r="AD7">
        <v>27.3447</v>
      </c>
      <c r="AE7">
        <v>49.436556000000003</v>
      </c>
      <c r="AF7">
        <v>8.8740000000000006</v>
      </c>
      <c r="AG7">
        <v>38.8752</v>
      </c>
      <c r="AH7">
        <v>140.34540000000001</v>
      </c>
      <c r="AI7">
        <v>0</v>
      </c>
      <c r="AJ7">
        <v>0</v>
      </c>
      <c r="AK7">
        <v>25.126200000000001</v>
      </c>
      <c r="AL7">
        <v>85.988</v>
      </c>
      <c r="AM7">
        <v>0</v>
      </c>
      <c r="AN7">
        <v>1.07128</v>
      </c>
      <c r="AO7">
        <v>16.170000000000002</v>
      </c>
      <c r="AP7">
        <v>13.3224</v>
      </c>
      <c r="AQ7">
        <v>30.24</v>
      </c>
      <c r="AR7">
        <v>48.576000000000001</v>
      </c>
      <c r="AS7">
        <v>10.7616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88.12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3323.9818919999998</v>
      </c>
    </row>
    <row r="8" spans="1:121">
      <c r="A8" t="s">
        <v>50</v>
      </c>
      <c r="B8">
        <v>0</v>
      </c>
      <c r="C8">
        <v>0</v>
      </c>
      <c r="D8">
        <v>27.3</v>
      </c>
      <c r="E8">
        <v>0</v>
      </c>
      <c r="F8">
        <v>0</v>
      </c>
      <c r="G8">
        <v>48.87</v>
      </c>
      <c r="H8">
        <v>0</v>
      </c>
      <c r="I8">
        <v>0</v>
      </c>
      <c r="J8">
        <v>72.335999999999999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19.984999999999999</v>
      </c>
      <c r="R8">
        <v>42.392195999999998</v>
      </c>
      <c r="S8">
        <v>15.191000000000001</v>
      </c>
      <c r="T8">
        <v>0</v>
      </c>
      <c r="U8">
        <v>416.25</v>
      </c>
      <c r="V8">
        <v>20.363499999999998</v>
      </c>
      <c r="W8">
        <v>42.49</v>
      </c>
      <c r="X8">
        <v>98.34375</v>
      </c>
      <c r="Y8">
        <v>0</v>
      </c>
      <c r="Z8">
        <v>6.5537999999999998</v>
      </c>
      <c r="AA8">
        <v>28.045000000000002</v>
      </c>
      <c r="AB8">
        <v>39.510120000000001</v>
      </c>
      <c r="AC8">
        <v>29.062808</v>
      </c>
      <c r="AD8">
        <v>27.3447</v>
      </c>
      <c r="AE8">
        <v>49.436556000000003</v>
      </c>
      <c r="AF8">
        <v>8.8740000000000006</v>
      </c>
      <c r="AG8">
        <v>38.8752</v>
      </c>
      <c r="AH8">
        <v>140.34540000000001</v>
      </c>
      <c r="AI8">
        <v>0</v>
      </c>
      <c r="AJ8">
        <v>0</v>
      </c>
      <c r="AK8">
        <v>25.126200000000001</v>
      </c>
      <c r="AL8">
        <v>85.988</v>
      </c>
      <c r="AM8">
        <v>0</v>
      </c>
      <c r="AN8">
        <v>1.07128</v>
      </c>
      <c r="AO8">
        <v>16.170000000000002</v>
      </c>
      <c r="AP8">
        <v>13.3224</v>
      </c>
      <c r="AQ8">
        <v>16.695</v>
      </c>
      <c r="AR8">
        <v>6.6239999999999997</v>
      </c>
      <c r="AS8">
        <v>9.4163999999999994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3319.6396920000002</v>
      </c>
    </row>
    <row r="9" spans="1:121">
      <c r="A9" t="s">
        <v>51</v>
      </c>
      <c r="B9">
        <v>0</v>
      </c>
      <c r="C9">
        <v>0</v>
      </c>
      <c r="D9">
        <v>27.3</v>
      </c>
      <c r="E9">
        <v>0</v>
      </c>
      <c r="F9">
        <v>0</v>
      </c>
      <c r="G9">
        <v>48.87</v>
      </c>
      <c r="H9">
        <v>0</v>
      </c>
      <c r="I9">
        <v>0</v>
      </c>
      <c r="J9">
        <v>72.335999999999999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19.984999999999999</v>
      </c>
      <c r="R9">
        <v>42.392195999999998</v>
      </c>
      <c r="S9">
        <v>15.191000000000001</v>
      </c>
      <c r="T9">
        <v>0</v>
      </c>
      <c r="U9">
        <v>416.25</v>
      </c>
      <c r="V9">
        <v>20.363499999999998</v>
      </c>
      <c r="W9">
        <v>42.49</v>
      </c>
      <c r="X9">
        <v>98.34375</v>
      </c>
      <c r="Y9">
        <v>0</v>
      </c>
      <c r="Z9">
        <v>6.5537999999999998</v>
      </c>
      <c r="AA9">
        <v>28.045000000000002</v>
      </c>
      <c r="AB9">
        <v>39.510120000000001</v>
      </c>
      <c r="AC9">
        <v>29.062808</v>
      </c>
      <c r="AD9">
        <v>27.3447</v>
      </c>
      <c r="AE9">
        <v>49.436556000000003</v>
      </c>
      <c r="AF9">
        <v>8.8740000000000006</v>
      </c>
      <c r="AG9">
        <v>38.8752</v>
      </c>
      <c r="AH9">
        <v>140.34540000000001</v>
      </c>
      <c r="AI9">
        <v>0</v>
      </c>
      <c r="AJ9">
        <v>0</v>
      </c>
      <c r="AK9">
        <v>25.126200000000001</v>
      </c>
      <c r="AL9">
        <v>85.988</v>
      </c>
      <c r="AM9">
        <v>0</v>
      </c>
      <c r="AN9">
        <v>1.07128</v>
      </c>
      <c r="AO9">
        <v>16.170000000000002</v>
      </c>
      <c r="AP9">
        <v>13.3224</v>
      </c>
      <c r="AQ9">
        <v>16.695</v>
      </c>
      <c r="AR9">
        <v>6.6239999999999997</v>
      </c>
      <c r="AS9">
        <v>9.4163999999999994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3319.6396920000002</v>
      </c>
    </row>
    <row r="10" spans="1:121">
      <c r="A10" t="s">
        <v>52</v>
      </c>
      <c r="B10">
        <v>0</v>
      </c>
      <c r="C10">
        <v>0</v>
      </c>
      <c r="D10">
        <v>27.3</v>
      </c>
      <c r="E10">
        <v>0</v>
      </c>
      <c r="F10">
        <v>0</v>
      </c>
      <c r="G10">
        <v>48.87</v>
      </c>
      <c r="H10">
        <v>0</v>
      </c>
      <c r="I10">
        <v>0</v>
      </c>
      <c r="J10">
        <v>72.335999999999999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19.984999999999999</v>
      </c>
      <c r="R10">
        <v>42.392195999999998</v>
      </c>
      <c r="S10">
        <v>15.191000000000001</v>
      </c>
      <c r="T10">
        <v>0</v>
      </c>
      <c r="U10">
        <v>416.25</v>
      </c>
      <c r="V10">
        <v>20.363499999999998</v>
      </c>
      <c r="W10">
        <v>42.49</v>
      </c>
      <c r="X10">
        <v>98.34375</v>
      </c>
      <c r="Y10">
        <v>0</v>
      </c>
      <c r="Z10">
        <v>6.5537999999999998</v>
      </c>
      <c r="AA10">
        <v>28.045000000000002</v>
      </c>
      <c r="AB10">
        <v>39.510120000000001</v>
      </c>
      <c r="AC10">
        <v>29.062808</v>
      </c>
      <c r="AD10">
        <v>27.3447</v>
      </c>
      <c r="AE10">
        <v>49.436556000000003</v>
      </c>
      <c r="AF10">
        <v>8.8740000000000006</v>
      </c>
      <c r="AG10">
        <v>38.8752</v>
      </c>
      <c r="AH10">
        <v>140.34540000000001</v>
      </c>
      <c r="AI10">
        <v>0</v>
      </c>
      <c r="AJ10">
        <v>0</v>
      </c>
      <c r="AK10">
        <v>25.126200000000001</v>
      </c>
      <c r="AL10">
        <v>85.988</v>
      </c>
      <c r="AM10">
        <v>0</v>
      </c>
      <c r="AN10">
        <v>1.07128</v>
      </c>
      <c r="AO10">
        <v>16.170000000000002</v>
      </c>
      <c r="AP10">
        <v>13.3224</v>
      </c>
      <c r="AQ10">
        <v>16.695</v>
      </c>
      <c r="AR10">
        <v>6.6239999999999997</v>
      </c>
      <c r="AS10">
        <v>9.4163999999999994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3319.6396920000002</v>
      </c>
    </row>
    <row r="11" spans="1:121">
      <c r="A11" t="s">
        <v>53</v>
      </c>
      <c r="B11">
        <v>0</v>
      </c>
      <c r="C11">
        <v>0</v>
      </c>
      <c r="D11">
        <v>27.3</v>
      </c>
      <c r="E11">
        <v>0</v>
      </c>
      <c r="F11">
        <v>0</v>
      </c>
      <c r="G11">
        <v>48.87</v>
      </c>
      <c r="H11">
        <v>0</v>
      </c>
      <c r="I11">
        <v>0</v>
      </c>
      <c r="J11">
        <v>72.335999999999999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19.984999999999999</v>
      </c>
      <c r="R11">
        <v>42.392195999999998</v>
      </c>
      <c r="S11">
        <v>15.191000000000001</v>
      </c>
      <c r="T11">
        <v>0</v>
      </c>
      <c r="U11">
        <v>416.25</v>
      </c>
      <c r="V11">
        <v>20.363499999999998</v>
      </c>
      <c r="W11">
        <v>42.49</v>
      </c>
      <c r="X11">
        <v>98.34375</v>
      </c>
      <c r="Y11">
        <v>0</v>
      </c>
      <c r="Z11">
        <v>6.5537999999999998</v>
      </c>
      <c r="AA11">
        <v>28.045000000000002</v>
      </c>
      <c r="AB11">
        <v>39.510120000000001</v>
      </c>
      <c r="AC11">
        <v>29.062808</v>
      </c>
      <c r="AD11">
        <v>27.3447</v>
      </c>
      <c r="AE11">
        <v>49.436556000000003</v>
      </c>
      <c r="AF11">
        <v>8.8740000000000006</v>
      </c>
      <c r="AG11">
        <v>38.8752</v>
      </c>
      <c r="AH11">
        <v>140.34540000000001</v>
      </c>
      <c r="AI11">
        <v>0</v>
      </c>
      <c r="AJ11">
        <v>0</v>
      </c>
      <c r="AK11">
        <v>25.126200000000001</v>
      </c>
      <c r="AL11">
        <v>85.988</v>
      </c>
      <c r="AM11">
        <v>0</v>
      </c>
      <c r="AN11">
        <v>1.07128</v>
      </c>
      <c r="AO11">
        <v>16.170000000000002</v>
      </c>
      <c r="AP11">
        <v>13.3224</v>
      </c>
      <c r="AQ11">
        <v>0</v>
      </c>
      <c r="AR11">
        <v>6.6239999999999997</v>
      </c>
      <c r="AS11">
        <v>9.4163999999999994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3302.944692</v>
      </c>
    </row>
    <row r="12" spans="1:121">
      <c r="A12" t="s">
        <v>54</v>
      </c>
      <c r="B12">
        <v>0</v>
      </c>
      <c r="C12">
        <v>0</v>
      </c>
      <c r="D12">
        <v>27.3</v>
      </c>
      <c r="E12">
        <v>0</v>
      </c>
      <c r="F12">
        <v>0</v>
      </c>
      <c r="G12">
        <v>48.87</v>
      </c>
      <c r="H12">
        <v>0</v>
      </c>
      <c r="I12">
        <v>0</v>
      </c>
      <c r="J12">
        <v>72.335999999999999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19.984999999999999</v>
      </c>
      <c r="R12">
        <v>42.392195999999998</v>
      </c>
      <c r="S12">
        <v>15.191000000000001</v>
      </c>
      <c r="T12">
        <v>0</v>
      </c>
      <c r="U12">
        <v>416.25</v>
      </c>
      <c r="V12">
        <v>20.363499999999998</v>
      </c>
      <c r="W12">
        <v>42.49</v>
      </c>
      <c r="X12">
        <v>98.34375</v>
      </c>
      <c r="Y12">
        <v>0</v>
      </c>
      <c r="Z12">
        <v>6.5537999999999998</v>
      </c>
      <c r="AA12">
        <v>28.045000000000002</v>
      </c>
      <c r="AB12">
        <v>39.510120000000001</v>
      </c>
      <c r="AC12">
        <v>29.062808</v>
      </c>
      <c r="AD12">
        <v>27.3447</v>
      </c>
      <c r="AE12">
        <v>49.436556000000003</v>
      </c>
      <c r="AF12">
        <v>8.8740000000000006</v>
      </c>
      <c r="AG12">
        <v>38.8752</v>
      </c>
      <c r="AH12">
        <v>140.34540000000001</v>
      </c>
      <c r="AI12">
        <v>0</v>
      </c>
      <c r="AJ12">
        <v>0</v>
      </c>
      <c r="AK12">
        <v>25.126200000000001</v>
      </c>
      <c r="AL12">
        <v>85.988</v>
      </c>
      <c r="AM12">
        <v>0</v>
      </c>
      <c r="AN12">
        <v>1.07128</v>
      </c>
      <c r="AO12">
        <v>16.170000000000002</v>
      </c>
      <c r="AP12">
        <v>13.3224</v>
      </c>
      <c r="AQ12">
        <v>0</v>
      </c>
      <c r="AR12">
        <v>6.6239999999999997</v>
      </c>
      <c r="AS12">
        <v>9.4163999999999994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3302.944692</v>
      </c>
    </row>
    <row r="13" spans="1:121">
      <c r="A13" t="s">
        <v>55</v>
      </c>
      <c r="B13">
        <v>0</v>
      </c>
      <c r="C13">
        <v>0</v>
      </c>
      <c r="D13">
        <v>27.3</v>
      </c>
      <c r="E13">
        <v>0</v>
      </c>
      <c r="F13">
        <v>0</v>
      </c>
      <c r="G13">
        <v>48.87</v>
      </c>
      <c r="H13">
        <v>0</v>
      </c>
      <c r="I13">
        <v>0</v>
      </c>
      <c r="J13">
        <v>72.335999999999999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19.984999999999999</v>
      </c>
      <c r="R13">
        <v>42.392195999999998</v>
      </c>
      <c r="S13">
        <v>15.191000000000001</v>
      </c>
      <c r="T13">
        <v>0</v>
      </c>
      <c r="U13">
        <v>416.25</v>
      </c>
      <c r="V13">
        <v>20.363499999999998</v>
      </c>
      <c r="W13">
        <v>42.49</v>
      </c>
      <c r="X13">
        <v>98.34375</v>
      </c>
      <c r="Y13">
        <v>0</v>
      </c>
      <c r="Z13">
        <v>6.5537999999999998</v>
      </c>
      <c r="AA13">
        <v>28.045000000000002</v>
      </c>
      <c r="AB13">
        <v>39.510120000000001</v>
      </c>
      <c r="AC13">
        <v>29.062808</v>
      </c>
      <c r="AD13">
        <v>27.3447</v>
      </c>
      <c r="AE13">
        <v>49.436556000000003</v>
      </c>
      <c r="AF13">
        <v>8.8740000000000006</v>
      </c>
      <c r="AG13">
        <v>38.8752</v>
      </c>
      <c r="AH13">
        <v>140.34540000000001</v>
      </c>
      <c r="AI13">
        <v>0</v>
      </c>
      <c r="AJ13">
        <v>0</v>
      </c>
      <c r="AK13">
        <v>25.126200000000001</v>
      </c>
      <c r="AL13">
        <v>85.988</v>
      </c>
      <c r="AM13">
        <v>0</v>
      </c>
      <c r="AN13">
        <v>1.07128</v>
      </c>
      <c r="AO13">
        <v>16.170000000000002</v>
      </c>
      <c r="AP13">
        <v>13.3224</v>
      </c>
      <c r="AQ13">
        <v>0</v>
      </c>
      <c r="AR13">
        <v>6.6239999999999997</v>
      </c>
      <c r="AS13">
        <v>9.4163999999999994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3302.944692</v>
      </c>
    </row>
    <row r="14" spans="1:121">
      <c r="A14" t="s">
        <v>56</v>
      </c>
      <c r="B14">
        <v>0</v>
      </c>
      <c r="C14">
        <v>0</v>
      </c>
      <c r="D14">
        <v>27.3</v>
      </c>
      <c r="E14">
        <v>0</v>
      </c>
      <c r="F14">
        <v>0</v>
      </c>
      <c r="G14">
        <v>48.87</v>
      </c>
      <c r="H14">
        <v>0</v>
      </c>
      <c r="I14">
        <v>0</v>
      </c>
      <c r="J14">
        <v>72.335999999999999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19.984999999999999</v>
      </c>
      <c r="R14">
        <v>42.392195999999998</v>
      </c>
      <c r="S14">
        <v>15.191000000000001</v>
      </c>
      <c r="T14">
        <v>0</v>
      </c>
      <c r="U14">
        <v>416.25</v>
      </c>
      <c r="V14">
        <v>20.363499999999998</v>
      </c>
      <c r="W14">
        <v>42.49</v>
      </c>
      <c r="X14">
        <v>98.34375</v>
      </c>
      <c r="Y14">
        <v>0</v>
      </c>
      <c r="Z14">
        <v>6.5537999999999998</v>
      </c>
      <c r="AA14">
        <v>28.045000000000002</v>
      </c>
      <c r="AB14">
        <v>39.510120000000001</v>
      </c>
      <c r="AC14">
        <v>29.062808</v>
      </c>
      <c r="AD14">
        <v>27.3447</v>
      </c>
      <c r="AE14">
        <v>49.436556000000003</v>
      </c>
      <c r="AF14">
        <v>8.8740000000000006</v>
      </c>
      <c r="AG14">
        <v>38.8752</v>
      </c>
      <c r="AH14">
        <v>140.34540000000001</v>
      </c>
      <c r="AI14">
        <v>0</v>
      </c>
      <c r="AJ14">
        <v>0</v>
      </c>
      <c r="AK14">
        <v>25.126200000000001</v>
      </c>
      <c r="AL14">
        <v>85.988</v>
      </c>
      <c r="AM14">
        <v>0</v>
      </c>
      <c r="AN14">
        <v>1.07128</v>
      </c>
      <c r="AO14">
        <v>16.170000000000002</v>
      </c>
      <c r="AP14">
        <v>13.3224</v>
      </c>
      <c r="AQ14">
        <v>0</v>
      </c>
      <c r="AR14">
        <v>6.6239999999999997</v>
      </c>
      <c r="AS14">
        <v>9.4163999999999994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3302.944692</v>
      </c>
    </row>
    <row r="15" spans="1:121">
      <c r="A15" t="s">
        <v>57</v>
      </c>
      <c r="B15">
        <v>0</v>
      </c>
      <c r="C15">
        <v>0</v>
      </c>
      <c r="D15">
        <v>27.3</v>
      </c>
      <c r="E15">
        <v>0</v>
      </c>
      <c r="F15">
        <v>0</v>
      </c>
      <c r="G15">
        <v>48.87</v>
      </c>
      <c r="H15">
        <v>0</v>
      </c>
      <c r="I15">
        <v>0</v>
      </c>
      <c r="J15">
        <v>72.335999999999999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19.984999999999999</v>
      </c>
      <c r="R15">
        <v>42.392195999999998</v>
      </c>
      <c r="S15">
        <v>15.191000000000001</v>
      </c>
      <c r="T15">
        <v>0</v>
      </c>
      <c r="U15">
        <v>416.25</v>
      </c>
      <c r="V15">
        <v>20.363499999999998</v>
      </c>
      <c r="W15">
        <v>41.883000000000003</v>
      </c>
      <c r="X15">
        <v>98.34375</v>
      </c>
      <c r="Y15">
        <v>0</v>
      </c>
      <c r="Z15">
        <v>6.5537999999999998</v>
      </c>
      <c r="AA15">
        <v>28.045000000000002</v>
      </c>
      <c r="AB15">
        <v>39.510120000000001</v>
      </c>
      <c r="AC15">
        <v>19.35568</v>
      </c>
      <c r="AD15">
        <v>27.3447</v>
      </c>
      <c r="AE15">
        <v>49.436556000000003</v>
      </c>
      <c r="AF15">
        <v>8.8740000000000006</v>
      </c>
      <c r="AG15">
        <v>38.8752</v>
      </c>
      <c r="AH15">
        <v>140.34540000000001</v>
      </c>
      <c r="AI15">
        <v>0</v>
      </c>
      <c r="AJ15">
        <v>0</v>
      </c>
      <c r="AK15">
        <v>25.126200000000001</v>
      </c>
      <c r="AL15">
        <v>83.664000000000001</v>
      </c>
      <c r="AM15">
        <v>0</v>
      </c>
      <c r="AN15">
        <v>1.07128</v>
      </c>
      <c r="AO15">
        <v>16.170000000000002</v>
      </c>
      <c r="AP15">
        <v>12.169499999999999</v>
      </c>
      <c r="AQ15">
        <v>0</v>
      </c>
      <c r="AR15">
        <v>6.6239999999999997</v>
      </c>
      <c r="AS15">
        <v>9.4163999999999994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3289.1536640000004</v>
      </c>
    </row>
    <row r="16" spans="1:121">
      <c r="A16" t="s">
        <v>58</v>
      </c>
      <c r="B16">
        <v>0</v>
      </c>
      <c r="C16">
        <v>0</v>
      </c>
      <c r="D16">
        <v>27.3</v>
      </c>
      <c r="E16">
        <v>0</v>
      </c>
      <c r="F16">
        <v>0</v>
      </c>
      <c r="G16">
        <v>48.87</v>
      </c>
      <c r="H16">
        <v>0</v>
      </c>
      <c r="I16">
        <v>0</v>
      </c>
      <c r="J16">
        <v>72.335999999999999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19.984999999999999</v>
      </c>
      <c r="R16">
        <v>42.392195999999998</v>
      </c>
      <c r="S16">
        <v>15.191000000000001</v>
      </c>
      <c r="T16">
        <v>0</v>
      </c>
      <c r="U16">
        <v>416.25</v>
      </c>
      <c r="V16">
        <v>20.363499999999998</v>
      </c>
      <c r="W16">
        <v>41.883000000000003</v>
      </c>
      <c r="X16">
        <v>98.34375</v>
      </c>
      <c r="Y16">
        <v>0</v>
      </c>
      <c r="Z16">
        <v>6.5537999999999998</v>
      </c>
      <c r="AA16">
        <v>28.045000000000002</v>
      </c>
      <c r="AB16">
        <v>39.510120000000001</v>
      </c>
      <c r="AC16">
        <v>19.35568</v>
      </c>
      <c r="AD16">
        <v>27.3447</v>
      </c>
      <c r="AE16">
        <v>49.436556000000003</v>
      </c>
      <c r="AF16">
        <v>8.8740000000000006</v>
      </c>
      <c r="AG16">
        <v>38.8752</v>
      </c>
      <c r="AH16">
        <v>140.34540000000001</v>
      </c>
      <c r="AI16">
        <v>0</v>
      </c>
      <c r="AJ16">
        <v>0</v>
      </c>
      <c r="AK16">
        <v>25.126200000000001</v>
      </c>
      <c r="AL16">
        <v>83.664000000000001</v>
      </c>
      <c r="AM16">
        <v>0</v>
      </c>
      <c r="AN16">
        <v>1.07128</v>
      </c>
      <c r="AO16">
        <v>16.170000000000002</v>
      </c>
      <c r="AP16">
        <v>12.169499999999999</v>
      </c>
      <c r="AQ16">
        <v>0</v>
      </c>
      <c r="AR16">
        <v>6.6239999999999997</v>
      </c>
      <c r="AS16">
        <v>9.4163999999999994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3289.1536640000004</v>
      </c>
    </row>
    <row r="17" spans="1:117">
      <c r="A17" t="s">
        <v>59</v>
      </c>
      <c r="B17">
        <v>0</v>
      </c>
      <c r="C17">
        <v>0</v>
      </c>
      <c r="D17">
        <v>27.3</v>
      </c>
      <c r="E17">
        <v>0</v>
      </c>
      <c r="F17">
        <v>0</v>
      </c>
      <c r="G17">
        <v>48.87</v>
      </c>
      <c r="H17">
        <v>0</v>
      </c>
      <c r="I17">
        <v>0</v>
      </c>
      <c r="J17">
        <v>72.335999999999999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19.984999999999999</v>
      </c>
      <c r="R17">
        <v>42.392195999999998</v>
      </c>
      <c r="S17">
        <v>15.191000000000001</v>
      </c>
      <c r="T17">
        <v>0</v>
      </c>
      <c r="U17">
        <v>416.25</v>
      </c>
      <c r="V17">
        <v>20.363499999999998</v>
      </c>
      <c r="W17">
        <v>42.49</v>
      </c>
      <c r="X17">
        <v>98.34375</v>
      </c>
      <c r="Y17">
        <v>0</v>
      </c>
      <c r="Z17">
        <v>6.5537999999999998</v>
      </c>
      <c r="AA17">
        <v>28.045000000000002</v>
      </c>
      <c r="AB17">
        <v>39.510120000000001</v>
      </c>
      <c r="AC17">
        <v>19.35568</v>
      </c>
      <c r="AD17">
        <v>27.3447</v>
      </c>
      <c r="AE17">
        <v>49.436556000000003</v>
      </c>
      <c r="AF17">
        <v>8.8740000000000006</v>
      </c>
      <c r="AG17">
        <v>38.8752</v>
      </c>
      <c r="AH17">
        <v>140.34540000000001</v>
      </c>
      <c r="AI17">
        <v>0</v>
      </c>
      <c r="AJ17">
        <v>0</v>
      </c>
      <c r="AK17">
        <v>25.126200000000001</v>
      </c>
      <c r="AL17">
        <v>83.664000000000001</v>
      </c>
      <c r="AM17">
        <v>0</v>
      </c>
      <c r="AN17">
        <v>1.07128</v>
      </c>
      <c r="AO17">
        <v>16.170000000000002</v>
      </c>
      <c r="AP17">
        <v>12.169499999999999</v>
      </c>
      <c r="AQ17">
        <v>0</v>
      </c>
      <c r="AR17">
        <v>6.6239999999999997</v>
      </c>
      <c r="AS17">
        <v>9.4163999999999994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3289.7606640000004</v>
      </c>
    </row>
    <row r="18" spans="1:117">
      <c r="A18" t="s">
        <v>60</v>
      </c>
      <c r="B18">
        <v>0</v>
      </c>
      <c r="C18">
        <v>0</v>
      </c>
      <c r="D18">
        <v>27.3</v>
      </c>
      <c r="E18">
        <v>0</v>
      </c>
      <c r="F18">
        <v>0</v>
      </c>
      <c r="G18">
        <v>48.87</v>
      </c>
      <c r="H18">
        <v>0</v>
      </c>
      <c r="I18">
        <v>0</v>
      </c>
      <c r="J18">
        <v>72.335999999999999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19.984999999999999</v>
      </c>
      <c r="R18">
        <v>42.392195999999998</v>
      </c>
      <c r="S18">
        <v>15.191000000000001</v>
      </c>
      <c r="T18">
        <v>0</v>
      </c>
      <c r="U18">
        <v>416.25</v>
      </c>
      <c r="V18">
        <v>20.363499999999998</v>
      </c>
      <c r="W18">
        <v>42.49</v>
      </c>
      <c r="X18">
        <v>98.34375</v>
      </c>
      <c r="Y18">
        <v>0</v>
      </c>
      <c r="Z18">
        <v>6.5537999999999998</v>
      </c>
      <c r="AA18">
        <v>28.045000000000002</v>
      </c>
      <c r="AB18">
        <v>39.510120000000001</v>
      </c>
      <c r="AC18">
        <v>19.35568</v>
      </c>
      <c r="AD18">
        <v>27.3447</v>
      </c>
      <c r="AE18">
        <v>49.436556000000003</v>
      </c>
      <c r="AF18">
        <v>8.8740000000000006</v>
      </c>
      <c r="AG18">
        <v>38.8752</v>
      </c>
      <c r="AH18">
        <v>140.34540000000001</v>
      </c>
      <c r="AI18">
        <v>0</v>
      </c>
      <c r="AJ18">
        <v>0</v>
      </c>
      <c r="AK18">
        <v>25.126200000000001</v>
      </c>
      <c r="AL18">
        <v>83.664000000000001</v>
      </c>
      <c r="AM18">
        <v>0</v>
      </c>
      <c r="AN18">
        <v>1.07128</v>
      </c>
      <c r="AO18">
        <v>16.170000000000002</v>
      </c>
      <c r="AP18">
        <v>12.169499999999999</v>
      </c>
      <c r="AQ18">
        <v>0</v>
      </c>
      <c r="AR18">
        <v>6.6239999999999997</v>
      </c>
      <c r="AS18">
        <v>9.4163999999999994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3289.7606640000004</v>
      </c>
    </row>
    <row r="19" spans="1:117">
      <c r="A19" t="s">
        <v>61</v>
      </c>
      <c r="B19">
        <v>0</v>
      </c>
      <c r="C19">
        <v>0</v>
      </c>
      <c r="D19">
        <v>27.3</v>
      </c>
      <c r="E19">
        <v>0</v>
      </c>
      <c r="F19">
        <v>0</v>
      </c>
      <c r="G19">
        <v>48.87</v>
      </c>
      <c r="H19">
        <v>0</v>
      </c>
      <c r="I19">
        <v>0</v>
      </c>
      <c r="J19">
        <v>72.335999999999999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19.984999999999999</v>
      </c>
      <c r="R19">
        <v>42.392195999999998</v>
      </c>
      <c r="S19">
        <v>15.191000000000001</v>
      </c>
      <c r="T19">
        <v>0</v>
      </c>
      <c r="U19">
        <v>416.25</v>
      </c>
      <c r="V19">
        <v>20.363499999999998</v>
      </c>
      <c r="W19">
        <v>42.49</v>
      </c>
      <c r="X19">
        <v>98.34375</v>
      </c>
      <c r="Y19">
        <v>0</v>
      </c>
      <c r="Z19">
        <v>6.5537999999999998</v>
      </c>
      <c r="AA19">
        <v>28.045000000000002</v>
      </c>
      <c r="AB19">
        <v>39.510120000000001</v>
      </c>
      <c r="AC19">
        <v>19.35568</v>
      </c>
      <c r="AD19">
        <v>27.3447</v>
      </c>
      <c r="AE19">
        <v>49.436556000000003</v>
      </c>
      <c r="AF19">
        <v>8.8740000000000006</v>
      </c>
      <c r="AG19">
        <v>38.8752</v>
      </c>
      <c r="AH19">
        <v>140.34540000000001</v>
      </c>
      <c r="AI19">
        <v>0</v>
      </c>
      <c r="AJ19">
        <v>0</v>
      </c>
      <c r="AK19">
        <v>25.126200000000001</v>
      </c>
      <c r="AL19">
        <v>83.664000000000001</v>
      </c>
      <c r="AM19">
        <v>0</v>
      </c>
      <c r="AN19">
        <v>1.07128</v>
      </c>
      <c r="AO19">
        <v>16.170000000000002</v>
      </c>
      <c r="AP19">
        <v>12.169499999999999</v>
      </c>
      <c r="AQ19">
        <v>0</v>
      </c>
      <c r="AR19">
        <v>48.576000000000001</v>
      </c>
      <c r="AS19">
        <v>9.4163999999999994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3331.7126640000006</v>
      </c>
    </row>
    <row r="20" spans="1:117">
      <c r="A20" t="s">
        <v>62</v>
      </c>
      <c r="B20">
        <v>0</v>
      </c>
      <c r="C20">
        <v>0</v>
      </c>
      <c r="D20">
        <v>27.3</v>
      </c>
      <c r="E20">
        <v>0</v>
      </c>
      <c r="F20">
        <v>0</v>
      </c>
      <c r="G20">
        <v>48.87</v>
      </c>
      <c r="H20">
        <v>0</v>
      </c>
      <c r="I20">
        <v>0</v>
      </c>
      <c r="J20">
        <v>72.335999999999999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19.984999999999999</v>
      </c>
      <c r="R20">
        <v>42.392195999999998</v>
      </c>
      <c r="S20">
        <v>15.191000000000001</v>
      </c>
      <c r="T20">
        <v>0</v>
      </c>
      <c r="U20">
        <v>416.25</v>
      </c>
      <c r="V20">
        <v>20.363499999999998</v>
      </c>
      <c r="W20">
        <v>42.49</v>
      </c>
      <c r="X20">
        <v>98.34375</v>
      </c>
      <c r="Y20">
        <v>0</v>
      </c>
      <c r="Z20">
        <v>6.5537999999999998</v>
      </c>
      <c r="AA20">
        <v>28.045000000000002</v>
      </c>
      <c r="AB20">
        <v>39.510120000000001</v>
      </c>
      <c r="AC20">
        <v>19.35568</v>
      </c>
      <c r="AD20">
        <v>27.3447</v>
      </c>
      <c r="AE20">
        <v>49.436556000000003</v>
      </c>
      <c r="AF20">
        <v>8.8740000000000006</v>
      </c>
      <c r="AG20">
        <v>38.8752</v>
      </c>
      <c r="AH20">
        <v>140.34540000000001</v>
      </c>
      <c r="AI20">
        <v>0</v>
      </c>
      <c r="AJ20">
        <v>0</v>
      </c>
      <c r="AK20">
        <v>25.126200000000001</v>
      </c>
      <c r="AL20">
        <v>83.664000000000001</v>
      </c>
      <c r="AM20">
        <v>0</v>
      </c>
      <c r="AN20">
        <v>1.07128</v>
      </c>
      <c r="AO20">
        <v>16.170000000000002</v>
      </c>
      <c r="AP20">
        <v>12.169499999999999</v>
      </c>
      <c r="AQ20">
        <v>0</v>
      </c>
      <c r="AR20">
        <v>48.576000000000001</v>
      </c>
      <c r="AS20">
        <v>9.4163999999999994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3331.7126640000006</v>
      </c>
    </row>
    <row r="21" spans="1:117">
      <c r="A21" t="s">
        <v>63</v>
      </c>
      <c r="B21">
        <v>0</v>
      </c>
      <c r="C21">
        <v>0</v>
      </c>
      <c r="D21">
        <v>27.3</v>
      </c>
      <c r="E21">
        <v>0</v>
      </c>
      <c r="F21">
        <v>0</v>
      </c>
      <c r="G21">
        <v>48.87</v>
      </c>
      <c r="H21">
        <v>0</v>
      </c>
      <c r="I21">
        <v>0</v>
      </c>
      <c r="J21">
        <v>72.335999999999999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19.984999999999999</v>
      </c>
      <c r="R21">
        <v>42.392195999999998</v>
      </c>
      <c r="S21">
        <v>15.191000000000001</v>
      </c>
      <c r="T21">
        <v>0</v>
      </c>
      <c r="U21">
        <v>416.25</v>
      </c>
      <c r="V21">
        <v>20.363499999999998</v>
      </c>
      <c r="W21">
        <v>42.49</v>
      </c>
      <c r="X21">
        <v>104.9</v>
      </c>
      <c r="Y21">
        <v>0</v>
      </c>
      <c r="Z21">
        <v>1.1000000000000001</v>
      </c>
      <c r="AA21">
        <v>28.045000000000002</v>
      </c>
      <c r="AB21">
        <v>39.510120000000001</v>
      </c>
      <c r="AC21">
        <v>9.6778399999999998</v>
      </c>
      <c r="AD21">
        <v>27.3447</v>
      </c>
      <c r="AE21">
        <v>49.436556000000003</v>
      </c>
      <c r="AF21">
        <v>8.8740000000000006</v>
      </c>
      <c r="AG21">
        <v>38.8752</v>
      </c>
      <c r="AH21">
        <v>140.34540000000001</v>
      </c>
      <c r="AI21">
        <v>0</v>
      </c>
      <c r="AJ21">
        <v>0</v>
      </c>
      <c r="AK21">
        <v>25.126200000000001</v>
      </c>
      <c r="AL21">
        <v>83.664000000000001</v>
      </c>
      <c r="AM21">
        <v>0</v>
      </c>
      <c r="AN21">
        <v>1.07128</v>
      </c>
      <c r="AO21">
        <v>16.170000000000002</v>
      </c>
      <c r="AP21">
        <v>12.169499999999999</v>
      </c>
      <c r="AQ21">
        <v>0</v>
      </c>
      <c r="AR21">
        <v>6.6239999999999997</v>
      </c>
      <c r="AS21">
        <v>9.4163999999999994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3281.1852739999999</v>
      </c>
    </row>
    <row r="22" spans="1:117">
      <c r="A22" t="s">
        <v>64</v>
      </c>
      <c r="B22">
        <v>0</v>
      </c>
      <c r="C22">
        <v>0</v>
      </c>
      <c r="D22">
        <v>27.3</v>
      </c>
      <c r="E22">
        <v>0</v>
      </c>
      <c r="F22">
        <v>0</v>
      </c>
      <c r="G22">
        <v>48.87</v>
      </c>
      <c r="H22">
        <v>0</v>
      </c>
      <c r="I22">
        <v>0</v>
      </c>
      <c r="J22">
        <v>72.335999999999999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19.984999999999999</v>
      </c>
      <c r="R22">
        <v>42.392195999999998</v>
      </c>
      <c r="S22">
        <v>15.191000000000001</v>
      </c>
      <c r="T22">
        <v>0</v>
      </c>
      <c r="U22">
        <v>416.25</v>
      </c>
      <c r="V22">
        <v>20.363499999999998</v>
      </c>
      <c r="W22">
        <v>42.49</v>
      </c>
      <c r="X22">
        <v>110.145</v>
      </c>
      <c r="Y22">
        <v>0</v>
      </c>
      <c r="Z22">
        <v>1.1000000000000001</v>
      </c>
      <c r="AA22">
        <v>28.045000000000002</v>
      </c>
      <c r="AB22">
        <v>31.992000000000001</v>
      </c>
      <c r="AC22">
        <v>9.6778399999999998</v>
      </c>
      <c r="AD22">
        <v>27.3447</v>
      </c>
      <c r="AE22">
        <v>49.436556000000003</v>
      </c>
      <c r="AF22">
        <v>8.8740000000000006</v>
      </c>
      <c r="AG22">
        <v>38.8752</v>
      </c>
      <c r="AH22">
        <v>140.34540000000001</v>
      </c>
      <c r="AI22">
        <v>0</v>
      </c>
      <c r="AJ22">
        <v>0</v>
      </c>
      <c r="AK22">
        <v>25.126200000000001</v>
      </c>
      <c r="AL22">
        <v>83.664000000000001</v>
      </c>
      <c r="AM22">
        <v>0</v>
      </c>
      <c r="AN22">
        <v>1.07128</v>
      </c>
      <c r="AO22">
        <v>16.170000000000002</v>
      </c>
      <c r="AP22">
        <v>12.169499999999999</v>
      </c>
      <c r="AQ22">
        <v>0</v>
      </c>
      <c r="AR22">
        <v>6.6239999999999997</v>
      </c>
      <c r="AS22">
        <v>9.4163999999999994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3278.9121540000001</v>
      </c>
    </row>
    <row r="23" spans="1:117">
      <c r="A23" t="s">
        <v>65</v>
      </c>
      <c r="B23">
        <v>0</v>
      </c>
      <c r="C23">
        <v>0</v>
      </c>
      <c r="D23">
        <v>27.3</v>
      </c>
      <c r="E23">
        <v>0</v>
      </c>
      <c r="F23">
        <v>0</v>
      </c>
      <c r="G23">
        <v>48.87</v>
      </c>
      <c r="H23">
        <v>0</v>
      </c>
      <c r="I23">
        <v>0</v>
      </c>
      <c r="J23">
        <v>72.335999999999999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19.984999999999999</v>
      </c>
      <c r="R23">
        <v>42.392195999999998</v>
      </c>
      <c r="S23">
        <v>15.191000000000001</v>
      </c>
      <c r="T23">
        <v>0</v>
      </c>
      <c r="U23">
        <v>416.25</v>
      </c>
      <c r="V23">
        <v>13.622</v>
      </c>
      <c r="W23">
        <v>42.49</v>
      </c>
      <c r="X23">
        <v>110.145</v>
      </c>
      <c r="Y23">
        <v>0</v>
      </c>
      <c r="Z23">
        <v>1.1000000000000001</v>
      </c>
      <c r="AA23">
        <v>28.045000000000002</v>
      </c>
      <c r="AB23">
        <v>31.992000000000001</v>
      </c>
      <c r="AC23">
        <v>9.6778399999999998</v>
      </c>
      <c r="AD23">
        <v>27.3447</v>
      </c>
      <c r="AE23">
        <v>49.436556000000003</v>
      </c>
      <c r="AF23">
        <v>8.8740000000000006</v>
      </c>
      <c r="AG23">
        <v>38.8752</v>
      </c>
      <c r="AH23">
        <v>140.34540000000001</v>
      </c>
      <c r="AI23">
        <v>0</v>
      </c>
      <c r="AJ23">
        <v>0</v>
      </c>
      <c r="AK23">
        <v>25.126200000000001</v>
      </c>
      <c r="AL23">
        <v>83.664000000000001</v>
      </c>
      <c r="AM23">
        <v>0</v>
      </c>
      <c r="AN23">
        <v>1.07128</v>
      </c>
      <c r="AO23">
        <v>16.170000000000002</v>
      </c>
      <c r="AP23">
        <v>12.169499999999999</v>
      </c>
      <c r="AQ23">
        <v>15.12</v>
      </c>
      <c r="AR23">
        <v>8.8320000000000007</v>
      </c>
      <c r="AS23">
        <v>9.4163999999999994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77.02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3225.8986540000001</v>
      </c>
    </row>
    <row r="24" spans="1:117">
      <c r="A24" t="s">
        <v>66</v>
      </c>
      <c r="B24">
        <v>0</v>
      </c>
      <c r="C24">
        <v>0</v>
      </c>
      <c r="D24">
        <v>27.3</v>
      </c>
      <c r="E24">
        <v>0</v>
      </c>
      <c r="F24">
        <v>0</v>
      </c>
      <c r="G24">
        <v>48.87</v>
      </c>
      <c r="H24">
        <v>0</v>
      </c>
      <c r="I24">
        <v>0</v>
      </c>
      <c r="J24">
        <v>72.335999999999999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19.984999999999999</v>
      </c>
      <c r="R24">
        <v>42.392195999999998</v>
      </c>
      <c r="S24">
        <v>15.191000000000001</v>
      </c>
      <c r="T24">
        <v>0</v>
      </c>
      <c r="U24">
        <v>416.25</v>
      </c>
      <c r="V24">
        <v>13.622</v>
      </c>
      <c r="W24">
        <v>42.49</v>
      </c>
      <c r="X24">
        <v>110.145</v>
      </c>
      <c r="Y24">
        <v>0</v>
      </c>
      <c r="Z24">
        <v>1.1000000000000001</v>
      </c>
      <c r="AA24">
        <v>28.045000000000002</v>
      </c>
      <c r="AB24">
        <v>31.992000000000001</v>
      </c>
      <c r="AC24">
        <v>9.6778399999999998</v>
      </c>
      <c r="AD24">
        <v>27.3447</v>
      </c>
      <c r="AE24">
        <v>49.436556000000003</v>
      </c>
      <c r="AF24">
        <v>8.8740000000000006</v>
      </c>
      <c r="AG24">
        <v>38.8752</v>
      </c>
      <c r="AH24">
        <v>140.34540000000001</v>
      </c>
      <c r="AI24">
        <v>0</v>
      </c>
      <c r="AJ24">
        <v>0</v>
      </c>
      <c r="AK24">
        <v>25.126200000000001</v>
      </c>
      <c r="AL24">
        <v>83.664000000000001</v>
      </c>
      <c r="AM24">
        <v>0</v>
      </c>
      <c r="AN24">
        <v>1.07128</v>
      </c>
      <c r="AO24">
        <v>16.170000000000002</v>
      </c>
      <c r="AP24">
        <v>12.169499999999999</v>
      </c>
      <c r="AQ24">
        <v>15.12</v>
      </c>
      <c r="AR24">
        <v>8.8320000000000007</v>
      </c>
      <c r="AS24">
        <v>9.4163999999999994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77.02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3225.8986540000001</v>
      </c>
    </row>
    <row r="25" spans="1:117">
      <c r="A25" t="s">
        <v>67</v>
      </c>
      <c r="B25">
        <v>0</v>
      </c>
      <c r="C25">
        <v>0</v>
      </c>
      <c r="D25">
        <v>27.3</v>
      </c>
      <c r="E25">
        <v>0</v>
      </c>
      <c r="F25">
        <v>0</v>
      </c>
      <c r="G25">
        <v>48.87</v>
      </c>
      <c r="H25">
        <v>0</v>
      </c>
      <c r="I25">
        <v>0</v>
      </c>
      <c r="J25">
        <v>72.335999999999999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19.984999999999999</v>
      </c>
      <c r="R25">
        <v>42.392195999999998</v>
      </c>
      <c r="S25">
        <v>15.191000000000001</v>
      </c>
      <c r="T25">
        <v>0</v>
      </c>
      <c r="U25">
        <v>416.25</v>
      </c>
      <c r="V25">
        <v>13.622</v>
      </c>
      <c r="W25">
        <v>42.49</v>
      </c>
      <c r="X25">
        <v>110.145</v>
      </c>
      <c r="Y25">
        <v>0</v>
      </c>
      <c r="Z25">
        <v>1.1000000000000001</v>
      </c>
      <c r="AA25">
        <v>28.045000000000002</v>
      </c>
      <c r="AB25">
        <v>31.992000000000001</v>
      </c>
      <c r="AC25">
        <v>9.6778399999999998</v>
      </c>
      <c r="AD25">
        <v>27.3447</v>
      </c>
      <c r="AE25">
        <v>49.436556000000003</v>
      </c>
      <c r="AF25">
        <v>8.8740000000000006</v>
      </c>
      <c r="AG25">
        <v>38.8752</v>
      </c>
      <c r="AH25">
        <v>140.34540000000001</v>
      </c>
      <c r="AI25">
        <v>0</v>
      </c>
      <c r="AJ25">
        <v>0</v>
      </c>
      <c r="AK25">
        <v>25.126200000000001</v>
      </c>
      <c r="AL25">
        <v>83.664000000000001</v>
      </c>
      <c r="AM25">
        <v>0</v>
      </c>
      <c r="AN25">
        <v>1.07128</v>
      </c>
      <c r="AO25">
        <v>16.170000000000002</v>
      </c>
      <c r="AP25">
        <v>12.169499999999999</v>
      </c>
      <c r="AQ25">
        <v>30.24</v>
      </c>
      <c r="AR25">
        <v>6.6239999999999997</v>
      </c>
      <c r="AS25">
        <v>9.4163999999999994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77.02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3238.8106539999999</v>
      </c>
    </row>
    <row r="26" spans="1:117">
      <c r="A26" t="s">
        <v>68</v>
      </c>
      <c r="B26">
        <v>0</v>
      </c>
      <c r="C26">
        <v>0</v>
      </c>
      <c r="D26">
        <v>27.3</v>
      </c>
      <c r="E26">
        <v>0</v>
      </c>
      <c r="F26">
        <v>0</v>
      </c>
      <c r="G26">
        <v>48.87</v>
      </c>
      <c r="H26">
        <v>0</v>
      </c>
      <c r="I26">
        <v>0</v>
      </c>
      <c r="J26">
        <v>72.335999999999999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19.984999999999999</v>
      </c>
      <c r="R26">
        <v>42.392195999999998</v>
      </c>
      <c r="S26">
        <v>15.191000000000001</v>
      </c>
      <c r="T26">
        <v>0</v>
      </c>
      <c r="U26">
        <v>416.25</v>
      </c>
      <c r="V26">
        <v>13.622</v>
      </c>
      <c r="W26">
        <v>42.49</v>
      </c>
      <c r="X26">
        <v>110.145</v>
      </c>
      <c r="Y26">
        <v>0</v>
      </c>
      <c r="Z26">
        <v>6.5537999999999998</v>
      </c>
      <c r="AA26">
        <v>28.045000000000002</v>
      </c>
      <c r="AB26">
        <v>31.992000000000001</v>
      </c>
      <c r="AC26">
        <v>9.6778399999999998</v>
      </c>
      <c r="AD26">
        <v>27.3447</v>
      </c>
      <c r="AE26">
        <v>49.436556000000003</v>
      </c>
      <c r="AF26">
        <v>8.8740000000000006</v>
      </c>
      <c r="AG26">
        <v>38.8752</v>
      </c>
      <c r="AH26">
        <v>140.34540000000001</v>
      </c>
      <c r="AI26">
        <v>0</v>
      </c>
      <c r="AJ26">
        <v>0</v>
      </c>
      <c r="AK26">
        <v>25.126200000000001</v>
      </c>
      <c r="AL26">
        <v>83.664000000000001</v>
      </c>
      <c r="AM26">
        <v>0</v>
      </c>
      <c r="AN26">
        <v>1.07128</v>
      </c>
      <c r="AO26">
        <v>16.170000000000002</v>
      </c>
      <c r="AP26">
        <v>12.169499999999999</v>
      </c>
      <c r="AQ26">
        <v>46.683</v>
      </c>
      <c r="AR26">
        <v>6.6239999999999997</v>
      </c>
      <c r="AS26">
        <v>9.4163999999999994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77.02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3260.7074540000003</v>
      </c>
    </row>
    <row r="27" spans="1:117">
      <c r="A27" t="s">
        <v>69</v>
      </c>
      <c r="B27">
        <v>0</v>
      </c>
      <c r="C27">
        <v>0</v>
      </c>
      <c r="D27">
        <v>27.3</v>
      </c>
      <c r="E27">
        <v>0</v>
      </c>
      <c r="F27">
        <v>0</v>
      </c>
      <c r="G27">
        <v>48.87</v>
      </c>
      <c r="H27">
        <v>0</v>
      </c>
      <c r="I27">
        <v>0</v>
      </c>
      <c r="J27">
        <v>72.335999999999999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19.984999999999999</v>
      </c>
      <c r="R27">
        <v>42.392195999999998</v>
      </c>
      <c r="S27">
        <v>15.191000000000001</v>
      </c>
      <c r="T27">
        <v>0</v>
      </c>
      <c r="U27">
        <v>416.25</v>
      </c>
      <c r="V27">
        <v>13.622</v>
      </c>
      <c r="W27">
        <v>42.49</v>
      </c>
      <c r="X27">
        <v>110.145</v>
      </c>
      <c r="Y27">
        <v>0</v>
      </c>
      <c r="Z27">
        <v>19.6614</v>
      </c>
      <c r="AA27">
        <v>42.14808</v>
      </c>
      <c r="AB27">
        <v>39.510120000000001</v>
      </c>
      <c r="AC27">
        <v>29.062808</v>
      </c>
      <c r="AD27">
        <v>27.3447</v>
      </c>
      <c r="AE27">
        <v>49.436556000000003</v>
      </c>
      <c r="AF27">
        <v>8.8740000000000006</v>
      </c>
      <c r="AG27">
        <v>38.8752</v>
      </c>
      <c r="AH27">
        <v>140.34540000000001</v>
      </c>
      <c r="AI27">
        <v>0</v>
      </c>
      <c r="AJ27">
        <v>0</v>
      </c>
      <c r="AK27">
        <v>25.126200000000001</v>
      </c>
      <c r="AL27">
        <v>83.664000000000001</v>
      </c>
      <c r="AM27">
        <v>0</v>
      </c>
      <c r="AN27">
        <v>1.07128</v>
      </c>
      <c r="AO27">
        <v>16.170000000000002</v>
      </c>
      <c r="AP27">
        <v>12.169499999999999</v>
      </c>
      <c r="AQ27">
        <v>62.244</v>
      </c>
      <c r="AR27">
        <v>6.6239999999999997</v>
      </c>
      <c r="AS27">
        <v>9.4163999999999994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77.02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3330.3822220000002</v>
      </c>
    </row>
    <row r="28" spans="1:117">
      <c r="A28" t="s">
        <v>70</v>
      </c>
      <c r="B28">
        <v>0</v>
      </c>
      <c r="C28">
        <v>0</v>
      </c>
      <c r="D28">
        <v>27.3</v>
      </c>
      <c r="E28">
        <v>0</v>
      </c>
      <c r="F28">
        <v>0</v>
      </c>
      <c r="G28">
        <v>48.87</v>
      </c>
      <c r="H28">
        <v>0</v>
      </c>
      <c r="I28">
        <v>0</v>
      </c>
      <c r="J28">
        <v>72.335999999999999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19.984999999999999</v>
      </c>
      <c r="R28">
        <v>42.392195999999998</v>
      </c>
      <c r="S28">
        <v>15.191000000000001</v>
      </c>
      <c r="T28">
        <v>0</v>
      </c>
      <c r="U28">
        <v>416.25</v>
      </c>
      <c r="V28">
        <v>13.622</v>
      </c>
      <c r="W28">
        <v>42.49</v>
      </c>
      <c r="X28">
        <v>110.145</v>
      </c>
      <c r="Y28">
        <v>0</v>
      </c>
      <c r="Z28">
        <v>19.6614</v>
      </c>
      <c r="AA28">
        <v>42.14808</v>
      </c>
      <c r="AB28">
        <v>39.510120000000001</v>
      </c>
      <c r="AC28">
        <v>29.062808</v>
      </c>
      <c r="AD28">
        <v>27.3447</v>
      </c>
      <c r="AE28">
        <v>49.436556000000003</v>
      </c>
      <c r="AF28">
        <v>8.8740000000000006</v>
      </c>
      <c r="AG28">
        <v>38.8752</v>
      </c>
      <c r="AH28">
        <v>140.34540000000001</v>
      </c>
      <c r="AI28">
        <v>0</v>
      </c>
      <c r="AJ28">
        <v>0</v>
      </c>
      <c r="AK28">
        <v>25.126200000000001</v>
      </c>
      <c r="AL28">
        <v>83.664000000000001</v>
      </c>
      <c r="AM28">
        <v>0</v>
      </c>
      <c r="AN28">
        <v>1.07128</v>
      </c>
      <c r="AO28">
        <v>16.170000000000002</v>
      </c>
      <c r="AP28">
        <v>12.169499999999999</v>
      </c>
      <c r="AQ28">
        <v>62.244</v>
      </c>
      <c r="AR28">
        <v>6.6239999999999997</v>
      </c>
      <c r="AS28">
        <v>9.4163999999999994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77.02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3330.3822220000002</v>
      </c>
    </row>
    <row r="29" spans="1:117">
      <c r="A29" t="s">
        <v>71</v>
      </c>
      <c r="B29">
        <v>0</v>
      </c>
      <c r="C29">
        <v>0</v>
      </c>
      <c r="D29">
        <v>26.774999999999999</v>
      </c>
      <c r="E29">
        <v>0</v>
      </c>
      <c r="F29">
        <v>0</v>
      </c>
      <c r="G29">
        <v>48.87</v>
      </c>
      <c r="H29">
        <v>0</v>
      </c>
      <c r="I29">
        <v>0</v>
      </c>
      <c r="J29">
        <v>72.335999999999999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19.984999999999999</v>
      </c>
      <c r="R29">
        <v>42.392195999999998</v>
      </c>
      <c r="S29">
        <v>15.191000000000001</v>
      </c>
      <c r="T29">
        <v>0</v>
      </c>
      <c r="U29">
        <v>416.25</v>
      </c>
      <c r="V29">
        <v>13.622</v>
      </c>
      <c r="W29">
        <v>42.49</v>
      </c>
      <c r="X29">
        <v>110.145</v>
      </c>
      <c r="Y29">
        <v>0</v>
      </c>
      <c r="Z29">
        <v>19.6614</v>
      </c>
      <c r="AA29">
        <v>42.14808</v>
      </c>
      <c r="AB29">
        <v>39.510120000000001</v>
      </c>
      <c r="AC29">
        <v>29.062808</v>
      </c>
      <c r="AD29">
        <v>27.3447</v>
      </c>
      <c r="AE29">
        <v>49.436556000000003</v>
      </c>
      <c r="AF29">
        <v>8.8740000000000006</v>
      </c>
      <c r="AG29">
        <v>38.8752</v>
      </c>
      <c r="AH29">
        <v>140.34540000000001</v>
      </c>
      <c r="AI29">
        <v>0</v>
      </c>
      <c r="AJ29">
        <v>0</v>
      </c>
      <c r="AK29">
        <v>25.126200000000001</v>
      </c>
      <c r="AL29">
        <v>83.664000000000001</v>
      </c>
      <c r="AM29">
        <v>0</v>
      </c>
      <c r="AN29">
        <v>1.07128</v>
      </c>
      <c r="AO29">
        <v>16.170000000000002</v>
      </c>
      <c r="AP29">
        <v>12.169499999999999</v>
      </c>
      <c r="AQ29">
        <v>62.244</v>
      </c>
      <c r="AR29">
        <v>6.6239999999999997</v>
      </c>
      <c r="AS29">
        <v>9.4163999999999994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77.02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3329.8572220000005</v>
      </c>
    </row>
    <row r="30" spans="1:117">
      <c r="A30" t="s">
        <v>72</v>
      </c>
      <c r="B30">
        <v>0</v>
      </c>
      <c r="C30">
        <v>0</v>
      </c>
      <c r="D30">
        <v>26.774999999999999</v>
      </c>
      <c r="E30">
        <v>0</v>
      </c>
      <c r="F30">
        <v>0</v>
      </c>
      <c r="G30">
        <v>48.87</v>
      </c>
      <c r="H30">
        <v>0</v>
      </c>
      <c r="I30">
        <v>0</v>
      </c>
      <c r="J30">
        <v>72.335999999999999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19.984999999999999</v>
      </c>
      <c r="R30">
        <v>42.392195999999998</v>
      </c>
      <c r="S30">
        <v>15.191000000000001</v>
      </c>
      <c r="T30">
        <v>0</v>
      </c>
      <c r="U30">
        <v>416.25</v>
      </c>
      <c r="V30">
        <v>13.622</v>
      </c>
      <c r="W30">
        <v>42.49</v>
      </c>
      <c r="X30">
        <v>110.145</v>
      </c>
      <c r="Y30">
        <v>0</v>
      </c>
      <c r="Z30">
        <v>19.6614</v>
      </c>
      <c r="AA30">
        <v>28.045000000000002</v>
      </c>
      <c r="AB30">
        <v>39.510120000000001</v>
      </c>
      <c r="AC30">
        <v>19.35568</v>
      </c>
      <c r="AD30">
        <v>27.3447</v>
      </c>
      <c r="AE30">
        <v>49.436556000000003</v>
      </c>
      <c r="AF30">
        <v>8.8740000000000006</v>
      </c>
      <c r="AG30">
        <v>38.8752</v>
      </c>
      <c r="AH30">
        <v>140.34540000000001</v>
      </c>
      <c r="AI30">
        <v>0</v>
      </c>
      <c r="AJ30">
        <v>0</v>
      </c>
      <c r="AK30">
        <v>25.126200000000001</v>
      </c>
      <c r="AL30">
        <v>83.664000000000001</v>
      </c>
      <c r="AM30">
        <v>0</v>
      </c>
      <c r="AN30">
        <v>1.07128</v>
      </c>
      <c r="AO30">
        <v>16.170000000000002</v>
      </c>
      <c r="AP30">
        <v>12.169499999999999</v>
      </c>
      <c r="AQ30">
        <v>46.683</v>
      </c>
      <c r="AR30">
        <v>6.6239999999999997</v>
      </c>
      <c r="AS30">
        <v>9.4163999999999994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77.02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3290.4860140000005</v>
      </c>
    </row>
    <row r="31" spans="1:117">
      <c r="A31" t="s">
        <v>73</v>
      </c>
      <c r="B31">
        <v>0</v>
      </c>
      <c r="C31">
        <v>0</v>
      </c>
      <c r="D31">
        <v>26.774999999999999</v>
      </c>
      <c r="E31">
        <v>0</v>
      </c>
      <c r="F31">
        <v>0</v>
      </c>
      <c r="G31">
        <v>48.87</v>
      </c>
      <c r="H31">
        <v>0</v>
      </c>
      <c r="I31">
        <v>0</v>
      </c>
      <c r="J31">
        <v>72.335999999999999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19.984999999999999</v>
      </c>
      <c r="R31">
        <v>42.392195999999998</v>
      </c>
      <c r="S31">
        <v>15.191000000000001</v>
      </c>
      <c r="T31">
        <v>0</v>
      </c>
      <c r="U31">
        <v>416.25</v>
      </c>
      <c r="V31">
        <v>13.622</v>
      </c>
      <c r="W31">
        <v>42.49</v>
      </c>
      <c r="X31">
        <v>110.145</v>
      </c>
      <c r="Y31">
        <v>0</v>
      </c>
      <c r="Z31">
        <v>19.6614</v>
      </c>
      <c r="AA31">
        <v>28.045000000000002</v>
      </c>
      <c r="AB31">
        <v>39.510120000000001</v>
      </c>
      <c r="AC31">
        <v>19.35568</v>
      </c>
      <c r="AD31">
        <v>27.3447</v>
      </c>
      <c r="AE31">
        <v>49.436556000000003</v>
      </c>
      <c r="AF31">
        <v>8.8740000000000006</v>
      </c>
      <c r="AG31">
        <v>38.8752</v>
      </c>
      <c r="AH31">
        <v>140.34540000000001</v>
      </c>
      <c r="AI31">
        <v>0</v>
      </c>
      <c r="AJ31">
        <v>0</v>
      </c>
      <c r="AK31">
        <v>25.126200000000001</v>
      </c>
      <c r="AL31">
        <v>83.664000000000001</v>
      </c>
      <c r="AM31">
        <v>0</v>
      </c>
      <c r="AN31">
        <v>1.07128</v>
      </c>
      <c r="AO31">
        <v>16.170000000000002</v>
      </c>
      <c r="AP31">
        <v>12.169499999999999</v>
      </c>
      <c r="AQ31">
        <v>46.683</v>
      </c>
      <c r="AR31">
        <v>48.576000000000001</v>
      </c>
      <c r="AS31">
        <v>9.4163999999999994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77.02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3332.4380140000007</v>
      </c>
    </row>
    <row r="32" spans="1:117">
      <c r="A32" t="s">
        <v>74</v>
      </c>
      <c r="B32">
        <v>0</v>
      </c>
      <c r="C32">
        <v>0</v>
      </c>
      <c r="D32">
        <v>26.774999999999999</v>
      </c>
      <c r="E32">
        <v>0</v>
      </c>
      <c r="F32">
        <v>0</v>
      </c>
      <c r="G32">
        <v>48.87</v>
      </c>
      <c r="H32">
        <v>0</v>
      </c>
      <c r="I32">
        <v>0</v>
      </c>
      <c r="J32">
        <v>72.335999999999999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19.984999999999999</v>
      </c>
      <c r="R32">
        <v>42.392195999999998</v>
      </c>
      <c r="S32">
        <v>15.191000000000001</v>
      </c>
      <c r="T32">
        <v>0</v>
      </c>
      <c r="U32">
        <v>416.25</v>
      </c>
      <c r="V32">
        <v>13.622</v>
      </c>
      <c r="W32">
        <v>42.49</v>
      </c>
      <c r="X32">
        <v>110.145</v>
      </c>
      <c r="Y32">
        <v>0</v>
      </c>
      <c r="Z32">
        <v>6.5537999999999998</v>
      </c>
      <c r="AA32">
        <v>13.983000000000001</v>
      </c>
      <c r="AB32">
        <v>39.510120000000001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38.8752</v>
      </c>
      <c r="AH32">
        <v>140.34540000000001</v>
      </c>
      <c r="AI32">
        <v>0</v>
      </c>
      <c r="AJ32">
        <v>0</v>
      </c>
      <c r="AK32">
        <v>25.126200000000001</v>
      </c>
      <c r="AL32">
        <v>83.664000000000001</v>
      </c>
      <c r="AM32">
        <v>0</v>
      </c>
      <c r="AN32">
        <v>1.07128</v>
      </c>
      <c r="AO32">
        <v>16.170000000000002</v>
      </c>
      <c r="AP32">
        <v>12.169499999999999</v>
      </c>
      <c r="AQ32">
        <v>46.683</v>
      </c>
      <c r="AR32">
        <v>48.576000000000001</v>
      </c>
      <c r="AS32">
        <v>9.4163999999999994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77.02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3305.268414000001</v>
      </c>
    </row>
    <row r="33" spans="1:117">
      <c r="A33" t="s">
        <v>75</v>
      </c>
      <c r="B33">
        <v>0</v>
      </c>
      <c r="C33">
        <v>0</v>
      </c>
      <c r="D33">
        <v>26.25</v>
      </c>
      <c r="E33">
        <v>0</v>
      </c>
      <c r="F33">
        <v>0</v>
      </c>
      <c r="G33">
        <v>48.87</v>
      </c>
      <c r="H33">
        <v>0</v>
      </c>
      <c r="I33">
        <v>0</v>
      </c>
      <c r="J33">
        <v>72.335999999999999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19.984999999999999</v>
      </c>
      <c r="R33">
        <v>42.392195999999998</v>
      </c>
      <c r="S33">
        <v>15.191000000000001</v>
      </c>
      <c r="T33">
        <v>0</v>
      </c>
      <c r="U33">
        <v>416.25</v>
      </c>
      <c r="V33">
        <v>13.622</v>
      </c>
      <c r="W33">
        <v>42.49</v>
      </c>
      <c r="X33">
        <v>115.39</v>
      </c>
      <c r="Y33">
        <v>0</v>
      </c>
      <c r="Z33">
        <v>6.5537999999999998</v>
      </c>
      <c r="AA33">
        <v>13.983000000000001</v>
      </c>
      <c r="AB33">
        <v>39.510120000000001</v>
      </c>
      <c r="AC33">
        <v>19.35568</v>
      </c>
      <c r="AD33">
        <v>27.3447</v>
      </c>
      <c r="AE33">
        <v>49.436556000000003</v>
      </c>
      <c r="AF33">
        <v>8.8740000000000006</v>
      </c>
      <c r="AG33">
        <v>38.8752</v>
      </c>
      <c r="AH33">
        <v>140.34540000000001</v>
      </c>
      <c r="AI33">
        <v>0</v>
      </c>
      <c r="AJ33">
        <v>0</v>
      </c>
      <c r="AK33">
        <v>25.126200000000001</v>
      </c>
      <c r="AL33">
        <v>83.664000000000001</v>
      </c>
      <c r="AM33">
        <v>0</v>
      </c>
      <c r="AN33">
        <v>1.07128</v>
      </c>
      <c r="AO33">
        <v>16.170000000000002</v>
      </c>
      <c r="AP33">
        <v>12.169499999999999</v>
      </c>
      <c r="AQ33">
        <v>30.24</v>
      </c>
      <c r="AR33">
        <v>8.8320000000000007</v>
      </c>
      <c r="AS33">
        <v>9.4163999999999994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77.02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3253.801414</v>
      </c>
    </row>
    <row r="34" spans="1:117">
      <c r="A34" t="s">
        <v>76</v>
      </c>
      <c r="B34">
        <v>0</v>
      </c>
      <c r="C34">
        <v>0</v>
      </c>
      <c r="D34">
        <v>26.25</v>
      </c>
      <c r="E34">
        <v>0</v>
      </c>
      <c r="F34">
        <v>0</v>
      </c>
      <c r="G34">
        <v>48.87</v>
      </c>
      <c r="H34">
        <v>0</v>
      </c>
      <c r="I34">
        <v>0</v>
      </c>
      <c r="J34">
        <v>72.335999999999999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19.984999999999999</v>
      </c>
      <c r="R34">
        <v>42.392195999999998</v>
      </c>
      <c r="S34">
        <v>15.191000000000001</v>
      </c>
      <c r="T34">
        <v>0</v>
      </c>
      <c r="U34">
        <v>416.25</v>
      </c>
      <c r="V34">
        <v>13.622</v>
      </c>
      <c r="W34">
        <v>42.49</v>
      </c>
      <c r="X34">
        <v>115.39</v>
      </c>
      <c r="Y34">
        <v>0</v>
      </c>
      <c r="Z34">
        <v>6.5537999999999998</v>
      </c>
      <c r="AA34">
        <v>13.746</v>
      </c>
      <c r="AB34">
        <v>39.510120000000001</v>
      </c>
      <c r="AC34">
        <v>19.35568</v>
      </c>
      <c r="AD34">
        <v>27.3447</v>
      </c>
      <c r="AE34">
        <v>49.436556000000003</v>
      </c>
      <c r="AF34">
        <v>8.8740000000000006</v>
      </c>
      <c r="AG34">
        <v>38.8752</v>
      </c>
      <c r="AH34">
        <v>140.34540000000001</v>
      </c>
      <c r="AI34">
        <v>0</v>
      </c>
      <c r="AJ34">
        <v>0</v>
      </c>
      <c r="AK34">
        <v>25.126200000000001</v>
      </c>
      <c r="AL34">
        <v>83.664000000000001</v>
      </c>
      <c r="AM34">
        <v>0</v>
      </c>
      <c r="AN34">
        <v>1.07128</v>
      </c>
      <c r="AO34">
        <v>16.170000000000002</v>
      </c>
      <c r="AP34">
        <v>12.169499999999999</v>
      </c>
      <c r="AQ34">
        <v>30.24</v>
      </c>
      <c r="AR34">
        <v>8.8320000000000007</v>
      </c>
      <c r="AS34">
        <v>9.4163999999999994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3317.1644139999999</v>
      </c>
    </row>
    <row r="35" spans="1:117">
      <c r="A35" t="s">
        <v>77</v>
      </c>
      <c r="B35">
        <v>0</v>
      </c>
      <c r="C35">
        <v>0</v>
      </c>
      <c r="D35">
        <v>26.25</v>
      </c>
      <c r="E35">
        <v>0</v>
      </c>
      <c r="F35">
        <v>0</v>
      </c>
      <c r="G35">
        <v>48.87</v>
      </c>
      <c r="H35">
        <v>0</v>
      </c>
      <c r="I35">
        <v>0</v>
      </c>
      <c r="J35">
        <v>72.335999999999999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19.984999999999999</v>
      </c>
      <c r="R35">
        <v>42.392195999999998</v>
      </c>
      <c r="S35">
        <v>15.191000000000001</v>
      </c>
      <c r="T35">
        <v>0</v>
      </c>
      <c r="U35">
        <v>343.125</v>
      </c>
      <c r="V35">
        <v>13.622</v>
      </c>
      <c r="W35">
        <v>42.49</v>
      </c>
      <c r="X35">
        <v>115.39</v>
      </c>
      <c r="Y35">
        <v>0</v>
      </c>
      <c r="Z35">
        <v>6.5208000000000004</v>
      </c>
      <c r="AA35">
        <v>0</v>
      </c>
      <c r="AB35">
        <v>39.510120000000001</v>
      </c>
      <c r="AC35">
        <v>19.35568</v>
      </c>
      <c r="AD35">
        <v>27.3447</v>
      </c>
      <c r="AE35">
        <v>49.436556000000003</v>
      </c>
      <c r="AF35">
        <v>8.8740000000000006</v>
      </c>
      <c r="AG35">
        <v>38.8752</v>
      </c>
      <c r="AH35">
        <v>140.34540000000001</v>
      </c>
      <c r="AI35">
        <v>0</v>
      </c>
      <c r="AJ35">
        <v>0</v>
      </c>
      <c r="AK35">
        <v>25.126200000000001</v>
      </c>
      <c r="AL35">
        <v>83.664000000000001</v>
      </c>
      <c r="AM35">
        <v>0</v>
      </c>
      <c r="AN35">
        <v>1.07128</v>
      </c>
      <c r="AO35">
        <v>16.170000000000002</v>
      </c>
      <c r="AP35">
        <v>12.169499999999999</v>
      </c>
      <c r="AQ35">
        <v>30.24</v>
      </c>
      <c r="AR35">
        <v>8.8320000000000007</v>
      </c>
      <c r="AS35">
        <v>9.4163999999999994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3230.2604139999994</v>
      </c>
    </row>
    <row r="36" spans="1:117">
      <c r="A36" t="s">
        <v>78</v>
      </c>
      <c r="B36">
        <v>0</v>
      </c>
      <c r="C36">
        <v>0</v>
      </c>
      <c r="D36">
        <v>26.25</v>
      </c>
      <c r="E36">
        <v>0</v>
      </c>
      <c r="F36">
        <v>0</v>
      </c>
      <c r="G36">
        <v>48.87</v>
      </c>
      <c r="H36">
        <v>0</v>
      </c>
      <c r="I36">
        <v>0</v>
      </c>
      <c r="J36">
        <v>72.335999999999999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19.984999999999999</v>
      </c>
      <c r="R36">
        <v>42.392195999999998</v>
      </c>
      <c r="S36">
        <v>15.191000000000001</v>
      </c>
      <c r="T36">
        <v>0</v>
      </c>
      <c r="U36">
        <v>343.125</v>
      </c>
      <c r="V36">
        <v>13.622</v>
      </c>
      <c r="W36">
        <v>42.49</v>
      </c>
      <c r="X36">
        <v>115.39</v>
      </c>
      <c r="Y36">
        <v>0</v>
      </c>
      <c r="Z36">
        <v>6.5208000000000004</v>
      </c>
      <c r="AA36">
        <v>0</v>
      </c>
      <c r="AB36">
        <v>39.510120000000001</v>
      </c>
      <c r="AC36">
        <v>19.35568</v>
      </c>
      <c r="AD36">
        <v>27.3447</v>
      </c>
      <c r="AE36">
        <v>49.436556000000003</v>
      </c>
      <c r="AF36">
        <v>8.8740000000000006</v>
      </c>
      <c r="AG36">
        <v>38.8752</v>
      </c>
      <c r="AH36">
        <v>140.34540000000001</v>
      </c>
      <c r="AI36">
        <v>0</v>
      </c>
      <c r="AJ36">
        <v>0</v>
      </c>
      <c r="AK36">
        <v>25.126200000000001</v>
      </c>
      <c r="AL36">
        <v>83.664000000000001</v>
      </c>
      <c r="AM36">
        <v>0</v>
      </c>
      <c r="AN36">
        <v>1.07128</v>
      </c>
      <c r="AO36">
        <v>16.170000000000002</v>
      </c>
      <c r="AP36">
        <v>12.169499999999999</v>
      </c>
      <c r="AQ36">
        <v>15.12</v>
      </c>
      <c r="AR36">
        <v>8.8320000000000007</v>
      </c>
      <c r="AS36">
        <v>9.4163999999999994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3215.1404139999995</v>
      </c>
    </row>
    <row r="37" spans="1:117">
      <c r="A37" t="s">
        <v>79</v>
      </c>
      <c r="B37">
        <v>0</v>
      </c>
      <c r="C37">
        <v>0</v>
      </c>
      <c r="D37">
        <v>26.25</v>
      </c>
      <c r="E37">
        <v>0</v>
      </c>
      <c r="F37">
        <v>0</v>
      </c>
      <c r="G37">
        <v>48.87</v>
      </c>
      <c r="H37">
        <v>0</v>
      </c>
      <c r="I37">
        <v>0</v>
      </c>
      <c r="J37">
        <v>72.335999999999999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19.984999999999999</v>
      </c>
      <c r="R37">
        <v>42.392195999999998</v>
      </c>
      <c r="S37">
        <v>15.191000000000001</v>
      </c>
      <c r="T37">
        <v>0</v>
      </c>
      <c r="U37">
        <v>343.125</v>
      </c>
      <c r="V37">
        <v>13.622</v>
      </c>
      <c r="W37">
        <v>42.49</v>
      </c>
      <c r="X37">
        <v>120.63500000000001</v>
      </c>
      <c r="Y37">
        <v>0</v>
      </c>
      <c r="Z37">
        <v>6.5208000000000004</v>
      </c>
      <c r="AA37">
        <v>0</v>
      </c>
      <c r="AB37">
        <v>39.510120000000001</v>
      </c>
      <c r="AC37">
        <v>19.35568</v>
      </c>
      <c r="AD37">
        <v>27.3447</v>
      </c>
      <c r="AE37">
        <v>49.436556000000003</v>
      </c>
      <c r="AF37">
        <v>8.8740000000000006</v>
      </c>
      <c r="AG37">
        <v>38.8752</v>
      </c>
      <c r="AH37">
        <v>140.34540000000001</v>
      </c>
      <c r="AI37">
        <v>0</v>
      </c>
      <c r="AJ37">
        <v>0</v>
      </c>
      <c r="AK37">
        <v>25.126200000000001</v>
      </c>
      <c r="AL37">
        <v>83.664000000000001</v>
      </c>
      <c r="AM37">
        <v>0</v>
      </c>
      <c r="AN37">
        <v>1.07128</v>
      </c>
      <c r="AO37">
        <v>14.7</v>
      </c>
      <c r="AP37">
        <v>12.169499999999999</v>
      </c>
      <c r="AQ37">
        <v>15.12</v>
      </c>
      <c r="AR37">
        <v>8.8320000000000007</v>
      </c>
      <c r="AS37">
        <v>24.75168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3234.2506939999994</v>
      </c>
    </row>
    <row r="38" spans="1:117">
      <c r="A38" t="s">
        <v>80</v>
      </c>
      <c r="B38">
        <v>0</v>
      </c>
      <c r="C38">
        <v>0</v>
      </c>
      <c r="D38">
        <v>25.725000000000001</v>
      </c>
      <c r="E38">
        <v>0</v>
      </c>
      <c r="F38">
        <v>0</v>
      </c>
      <c r="G38">
        <v>48.87</v>
      </c>
      <c r="H38">
        <v>0</v>
      </c>
      <c r="I38">
        <v>0</v>
      </c>
      <c r="J38">
        <v>72.335999999999999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19.984999999999999</v>
      </c>
      <c r="R38">
        <v>42.392195999999998</v>
      </c>
      <c r="S38">
        <v>15.191000000000001</v>
      </c>
      <c r="T38">
        <v>0</v>
      </c>
      <c r="U38">
        <v>343.125</v>
      </c>
      <c r="V38">
        <v>13.622</v>
      </c>
      <c r="W38">
        <v>42.49</v>
      </c>
      <c r="X38">
        <v>120.63500000000001</v>
      </c>
      <c r="Y38">
        <v>0</v>
      </c>
      <c r="Z38">
        <v>6.5208000000000004</v>
      </c>
      <c r="AA38">
        <v>0</v>
      </c>
      <c r="AB38">
        <v>39.510120000000001</v>
      </c>
      <c r="AC38">
        <v>19.35568</v>
      </c>
      <c r="AD38">
        <v>27.3447</v>
      </c>
      <c r="AE38">
        <v>49.436556000000003</v>
      </c>
      <c r="AF38">
        <v>8.8740000000000006</v>
      </c>
      <c r="AG38">
        <v>38.8752</v>
      </c>
      <c r="AH38">
        <v>140.34540000000001</v>
      </c>
      <c r="AI38">
        <v>0</v>
      </c>
      <c r="AJ38">
        <v>0</v>
      </c>
      <c r="AK38">
        <v>25.126200000000001</v>
      </c>
      <c r="AL38">
        <v>83.664000000000001</v>
      </c>
      <c r="AM38">
        <v>0</v>
      </c>
      <c r="AN38">
        <v>1.07128</v>
      </c>
      <c r="AO38">
        <v>14.7</v>
      </c>
      <c r="AP38">
        <v>12.169499999999999</v>
      </c>
      <c r="AQ38">
        <v>0</v>
      </c>
      <c r="AR38">
        <v>11.04</v>
      </c>
      <c r="AS38">
        <v>24.75168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3220.8136939999999</v>
      </c>
    </row>
    <row r="39" spans="1:117">
      <c r="A39" t="s">
        <v>81</v>
      </c>
      <c r="B39">
        <v>0</v>
      </c>
      <c r="C39">
        <v>0</v>
      </c>
      <c r="D39">
        <v>25.725000000000001</v>
      </c>
      <c r="E39">
        <v>0</v>
      </c>
      <c r="F39">
        <v>0</v>
      </c>
      <c r="G39">
        <v>48.87</v>
      </c>
      <c r="H39">
        <v>0</v>
      </c>
      <c r="I39">
        <v>0</v>
      </c>
      <c r="J39">
        <v>72.335999999999999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19.984999999999999</v>
      </c>
      <c r="R39">
        <v>42.392195999999998</v>
      </c>
      <c r="S39">
        <v>15.191000000000001</v>
      </c>
      <c r="T39">
        <v>0</v>
      </c>
      <c r="U39">
        <v>343.125</v>
      </c>
      <c r="V39">
        <v>13.622</v>
      </c>
      <c r="W39">
        <v>42.49</v>
      </c>
      <c r="X39">
        <v>120.63500000000001</v>
      </c>
      <c r="Y39">
        <v>0</v>
      </c>
      <c r="Z39">
        <v>6.5208000000000004</v>
      </c>
      <c r="AA39">
        <v>0</v>
      </c>
      <c r="AB39">
        <v>39.510120000000001</v>
      </c>
      <c r="AC39">
        <v>19.35568</v>
      </c>
      <c r="AD39">
        <v>27.3447</v>
      </c>
      <c r="AE39">
        <v>49.436556000000003</v>
      </c>
      <c r="AF39">
        <v>8.8740000000000006</v>
      </c>
      <c r="AG39">
        <v>38.8752</v>
      </c>
      <c r="AH39">
        <v>140.34540000000001</v>
      </c>
      <c r="AI39">
        <v>0</v>
      </c>
      <c r="AJ39">
        <v>0</v>
      </c>
      <c r="AK39">
        <v>25.126200000000001</v>
      </c>
      <c r="AL39">
        <v>83.664000000000001</v>
      </c>
      <c r="AM39">
        <v>0</v>
      </c>
      <c r="AN39">
        <v>1.07128</v>
      </c>
      <c r="AO39">
        <v>14.7</v>
      </c>
      <c r="AP39">
        <v>12.169499999999999</v>
      </c>
      <c r="AQ39">
        <v>0</v>
      </c>
      <c r="AR39">
        <v>48.576000000000001</v>
      </c>
      <c r="AS39">
        <v>24.75168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3258.349694</v>
      </c>
    </row>
    <row r="40" spans="1:117">
      <c r="A40" t="s">
        <v>82</v>
      </c>
      <c r="B40">
        <v>0</v>
      </c>
      <c r="C40">
        <v>0</v>
      </c>
      <c r="D40">
        <v>25.725000000000001</v>
      </c>
      <c r="E40">
        <v>0</v>
      </c>
      <c r="F40">
        <v>0</v>
      </c>
      <c r="G40">
        <v>48.87</v>
      </c>
      <c r="H40">
        <v>0</v>
      </c>
      <c r="I40">
        <v>0</v>
      </c>
      <c r="J40">
        <v>72.335999999999999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19.984999999999999</v>
      </c>
      <c r="R40">
        <v>42.392195999999998</v>
      </c>
      <c r="S40">
        <v>15.191000000000001</v>
      </c>
      <c r="T40">
        <v>0</v>
      </c>
      <c r="U40">
        <v>343.125</v>
      </c>
      <c r="V40">
        <v>13.622</v>
      </c>
      <c r="W40">
        <v>42.49</v>
      </c>
      <c r="X40">
        <v>125.88</v>
      </c>
      <c r="Y40">
        <v>0</v>
      </c>
      <c r="Z40">
        <v>6.5208000000000004</v>
      </c>
      <c r="AA40">
        <v>0</v>
      </c>
      <c r="AB40">
        <v>39.510120000000001</v>
      </c>
      <c r="AC40">
        <v>19.35568</v>
      </c>
      <c r="AD40">
        <v>27.3447</v>
      </c>
      <c r="AE40">
        <v>49.436556000000003</v>
      </c>
      <c r="AF40">
        <v>8.8740000000000006</v>
      </c>
      <c r="AG40">
        <v>38.8752</v>
      </c>
      <c r="AH40">
        <v>140.34540000000001</v>
      </c>
      <c r="AI40">
        <v>0</v>
      </c>
      <c r="AJ40">
        <v>0</v>
      </c>
      <c r="AK40">
        <v>25.126200000000001</v>
      </c>
      <c r="AL40">
        <v>83.664000000000001</v>
      </c>
      <c r="AM40">
        <v>0</v>
      </c>
      <c r="AN40">
        <v>1.07128</v>
      </c>
      <c r="AO40">
        <v>14.7</v>
      </c>
      <c r="AP40">
        <v>12.169499999999999</v>
      </c>
      <c r="AQ40">
        <v>0</v>
      </c>
      <c r="AR40">
        <v>48.576000000000001</v>
      </c>
      <c r="AS40">
        <v>24.75168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3263.5946939999999</v>
      </c>
    </row>
    <row r="41" spans="1:117">
      <c r="A41" t="s">
        <v>83</v>
      </c>
      <c r="B41">
        <v>0</v>
      </c>
      <c r="C41">
        <v>0</v>
      </c>
      <c r="D41">
        <v>25.725000000000001</v>
      </c>
      <c r="E41">
        <v>0</v>
      </c>
      <c r="F41">
        <v>0</v>
      </c>
      <c r="G41">
        <v>48.87</v>
      </c>
      <c r="H41">
        <v>0</v>
      </c>
      <c r="I41">
        <v>0</v>
      </c>
      <c r="J41">
        <v>72.335999999999999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19.984999999999999</v>
      </c>
      <c r="R41">
        <v>42.392195999999998</v>
      </c>
      <c r="S41">
        <v>15.191000000000001</v>
      </c>
      <c r="T41">
        <v>0</v>
      </c>
      <c r="U41">
        <v>343.125</v>
      </c>
      <c r="V41">
        <v>13.622</v>
      </c>
      <c r="W41">
        <v>42.49</v>
      </c>
      <c r="X41">
        <v>125.88</v>
      </c>
      <c r="Y41">
        <v>0</v>
      </c>
      <c r="Z41">
        <v>6.5208000000000004</v>
      </c>
      <c r="AA41">
        <v>0</v>
      </c>
      <c r="AB41">
        <v>39.510120000000001</v>
      </c>
      <c r="AC41">
        <v>9.6778399999999998</v>
      </c>
      <c r="AD41">
        <v>27.3447</v>
      </c>
      <c r="AE41">
        <v>49.436556000000003</v>
      </c>
      <c r="AF41">
        <v>8.8740000000000006</v>
      </c>
      <c r="AG41">
        <v>38.8752</v>
      </c>
      <c r="AH41">
        <v>140.34540000000001</v>
      </c>
      <c r="AI41">
        <v>0</v>
      </c>
      <c r="AJ41">
        <v>0</v>
      </c>
      <c r="AK41">
        <v>25.126200000000001</v>
      </c>
      <c r="AL41">
        <v>83.664000000000001</v>
      </c>
      <c r="AM41">
        <v>0</v>
      </c>
      <c r="AN41">
        <v>1.07128</v>
      </c>
      <c r="AO41">
        <v>14.7</v>
      </c>
      <c r="AP41">
        <v>12.169499999999999</v>
      </c>
      <c r="AQ41">
        <v>0</v>
      </c>
      <c r="AR41">
        <v>8.8320000000000007</v>
      </c>
      <c r="AS41">
        <v>9.4163999999999994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3198.8375739999997</v>
      </c>
    </row>
    <row r="42" spans="1:117">
      <c r="A42" t="s">
        <v>84</v>
      </c>
      <c r="B42">
        <v>0</v>
      </c>
      <c r="C42">
        <v>0</v>
      </c>
      <c r="D42">
        <v>25.725000000000001</v>
      </c>
      <c r="E42">
        <v>0</v>
      </c>
      <c r="F42">
        <v>0</v>
      </c>
      <c r="G42">
        <v>48.87</v>
      </c>
      <c r="H42">
        <v>0</v>
      </c>
      <c r="I42">
        <v>0</v>
      </c>
      <c r="J42">
        <v>72.335999999999999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19.984999999999999</v>
      </c>
      <c r="R42">
        <v>42.392195999999998</v>
      </c>
      <c r="S42">
        <v>15.191000000000001</v>
      </c>
      <c r="T42">
        <v>0</v>
      </c>
      <c r="U42">
        <v>343.125</v>
      </c>
      <c r="V42">
        <v>13.622</v>
      </c>
      <c r="W42">
        <v>42.49</v>
      </c>
      <c r="X42">
        <v>125.88</v>
      </c>
      <c r="Y42">
        <v>0</v>
      </c>
      <c r="Z42">
        <v>6.5208000000000004</v>
      </c>
      <c r="AA42">
        <v>0</v>
      </c>
      <c r="AB42">
        <v>39.510120000000001</v>
      </c>
      <c r="AC42">
        <v>9.6778399999999998</v>
      </c>
      <c r="AD42">
        <v>27.3447</v>
      </c>
      <c r="AE42">
        <v>49.436556000000003</v>
      </c>
      <c r="AF42">
        <v>8.8740000000000006</v>
      </c>
      <c r="AG42">
        <v>38.8752</v>
      </c>
      <c r="AH42">
        <v>140.34540000000001</v>
      </c>
      <c r="AI42">
        <v>0</v>
      </c>
      <c r="AJ42">
        <v>0</v>
      </c>
      <c r="AK42">
        <v>25.126200000000001</v>
      </c>
      <c r="AL42">
        <v>83.664000000000001</v>
      </c>
      <c r="AM42">
        <v>0</v>
      </c>
      <c r="AN42">
        <v>1.07128</v>
      </c>
      <c r="AO42">
        <v>14.7</v>
      </c>
      <c r="AP42">
        <v>12.169499999999999</v>
      </c>
      <c r="AQ42">
        <v>0</v>
      </c>
      <c r="AR42">
        <v>8.8320000000000007</v>
      </c>
      <c r="AS42">
        <v>9.4163999999999994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3198.8375739999997</v>
      </c>
    </row>
    <row r="43" spans="1:117">
      <c r="A43" t="s">
        <v>85</v>
      </c>
      <c r="B43">
        <v>0</v>
      </c>
      <c r="C43">
        <v>0</v>
      </c>
      <c r="D43">
        <v>25.725000000000001</v>
      </c>
      <c r="E43">
        <v>0</v>
      </c>
      <c r="F43">
        <v>0</v>
      </c>
      <c r="G43">
        <v>48.87</v>
      </c>
      <c r="H43">
        <v>0</v>
      </c>
      <c r="I43">
        <v>0</v>
      </c>
      <c r="J43">
        <v>72.335999999999999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19.984999999999999</v>
      </c>
      <c r="R43">
        <v>42.392195999999998</v>
      </c>
      <c r="S43">
        <v>15.191000000000001</v>
      </c>
      <c r="T43">
        <v>0</v>
      </c>
      <c r="U43">
        <v>343.125</v>
      </c>
      <c r="V43">
        <v>13.622</v>
      </c>
      <c r="W43">
        <v>42.49</v>
      </c>
      <c r="X43">
        <v>131.125</v>
      </c>
      <c r="Y43">
        <v>0</v>
      </c>
      <c r="Z43">
        <v>6.5208000000000004</v>
      </c>
      <c r="AA43">
        <v>0</v>
      </c>
      <c r="AB43">
        <v>18.661999999999999</v>
      </c>
      <c r="AC43">
        <v>9.6778399999999998</v>
      </c>
      <c r="AD43">
        <v>27.3447</v>
      </c>
      <c r="AE43">
        <v>49.436556000000003</v>
      </c>
      <c r="AF43">
        <v>8.8740000000000006</v>
      </c>
      <c r="AG43">
        <v>38.8752</v>
      </c>
      <c r="AH43">
        <v>140.34540000000001</v>
      </c>
      <c r="AI43">
        <v>0</v>
      </c>
      <c r="AJ43">
        <v>0</v>
      </c>
      <c r="AK43">
        <v>25.126200000000001</v>
      </c>
      <c r="AL43">
        <v>83.664000000000001</v>
      </c>
      <c r="AM43">
        <v>0</v>
      </c>
      <c r="AN43">
        <v>1.07128</v>
      </c>
      <c r="AO43">
        <v>13.523999999999999</v>
      </c>
      <c r="AP43">
        <v>12.169499999999999</v>
      </c>
      <c r="AQ43">
        <v>0</v>
      </c>
      <c r="AR43">
        <v>8.8320000000000007</v>
      </c>
      <c r="AS43">
        <v>9.4163999999999994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3182.0584539999995</v>
      </c>
    </row>
    <row r="44" spans="1:117">
      <c r="A44" t="s">
        <v>86</v>
      </c>
      <c r="B44">
        <v>0</v>
      </c>
      <c r="C44">
        <v>0</v>
      </c>
      <c r="D44">
        <v>24.675000000000001</v>
      </c>
      <c r="E44">
        <v>0</v>
      </c>
      <c r="F44">
        <v>0</v>
      </c>
      <c r="G44">
        <v>48.87</v>
      </c>
      <c r="H44">
        <v>0</v>
      </c>
      <c r="I44">
        <v>0</v>
      </c>
      <c r="J44">
        <v>72.335999999999999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19.984999999999999</v>
      </c>
      <c r="R44">
        <v>42.392195999999998</v>
      </c>
      <c r="S44">
        <v>15.191000000000001</v>
      </c>
      <c r="T44">
        <v>0</v>
      </c>
      <c r="U44">
        <v>343.125</v>
      </c>
      <c r="V44">
        <v>13.622</v>
      </c>
      <c r="W44">
        <v>42.49</v>
      </c>
      <c r="X44">
        <v>136.37</v>
      </c>
      <c r="Y44">
        <v>0</v>
      </c>
      <c r="Z44">
        <v>6.5208000000000004</v>
      </c>
      <c r="AA44">
        <v>0</v>
      </c>
      <c r="AB44">
        <v>18.661999999999999</v>
      </c>
      <c r="AC44">
        <v>9.6778399999999998</v>
      </c>
      <c r="AD44">
        <v>27.3447</v>
      </c>
      <c r="AE44">
        <v>49.436556000000003</v>
      </c>
      <c r="AF44">
        <v>8.8740000000000006</v>
      </c>
      <c r="AG44">
        <v>38.8752</v>
      </c>
      <c r="AH44">
        <v>140.34540000000001</v>
      </c>
      <c r="AI44">
        <v>0</v>
      </c>
      <c r="AJ44">
        <v>0</v>
      </c>
      <c r="AK44">
        <v>25.126200000000001</v>
      </c>
      <c r="AL44">
        <v>83.664000000000001</v>
      </c>
      <c r="AM44">
        <v>0</v>
      </c>
      <c r="AN44">
        <v>1.07128</v>
      </c>
      <c r="AO44">
        <v>13.523999999999999</v>
      </c>
      <c r="AP44">
        <v>12.169499999999999</v>
      </c>
      <c r="AQ44">
        <v>0</v>
      </c>
      <c r="AR44">
        <v>8.8320000000000007</v>
      </c>
      <c r="AS44">
        <v>9.4163999999999994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3186.2534539999992</v>
      </c>
    </row>
    <row r="45" spans="1:117">
      <c r="A45" t="s">
        <v>87</v>
      </c>
      <c r="B45">
        <v>0</v>
      </c>
      <c r="C45">
        <v>0</v>
      </c>
      <c r="D45">
        <v>24.675000000000001</v>
      </c>
      <c r="E45">
        <v>0</v>
      </c>
      <c r="F45">
        <v>0</v>
      </c>
      <c r="G45">
        <v>48.87</v>
      </c>
      <c r="H45">
        <v>0</v>
      </c>
      <c r="I45">
        <v>0</v>
      </c>
      <c r="J45">
        <v>72.335999999999999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19.984999999999999</v>
      </c>
      <c r="R45">
        <v>42.392195999999998</v>
      </c>
      <c r="S45">
        <v>15.191000000000001</v>
      </c>
      <c r="T45">
        <v>0</v>
      </c>
      <c r="U45">
        <v>343.125</v>
      </c>
      <c r="V45">
        <v>13.622</v>
      </c>
      <c r="W45">
        <v>46.399079999999998</v>
      </c>
      <c r="X45">
        <v>141.61500000000001</v>
      </c>
      <c r="Y45">
        <v>0</v>
      </c>
      <c r="Z45">
        <v>6.5208000000000004</v>
      </c>
      <c r="AA45">
        <v>0</v>
      </c>
      <c r="AB45">
        <v>18.661999999999999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38.8752</v>
      </c>
      <c r="AH45">
        <v>140.34540000000001</v>
      </c>
      <c r="AI45">
        <v>0</v>
      </c>
      <c r="AJ45">
        <v>0</v>
      </c>
      <c r="AK45">
        <v>25.126200000000001</v>
      </c>
      <c r="AL45">
        <v>83.664000000000001</v>
      </c>
      <c r="AM45">
        <v>0</v>
      </c>
      <c r="AN45">
        <v>1.07128</v>
      </c>
      <c r="AO45">
        <v>11.76</v>
      </c>
      <c r="AP45">
        <v>12.169499999999999</v>
      </c>
      <c r="AQ45">
        <v>0</v>
      </c>
      <c r="AR45">
        <v>8.8320000000000007</v>
      </c>
      <c r="AS45">
        <v>9.4163999999999994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3193.6435340000003</v>
      </c>
    </row>
    <row r="46" spans="1:117">
      <c r="A46" t="s">
        <v>88</v>
      </c>
      <c r="B46">
        <v>0</v>
      </c>
      <c r="C46">
        <v>0</v>
      </c>
      <c r="D46">
        <v>24.675000000000001</v>
      </c>
      <c r="E46">
        <v>0</v>
      </c>
      <c r="F46">
        <v>0</v>
      </c>
      <c r="G46">
        <v>48.87</v>
      </c>
      <c r="H46">
        <v>0</v>
      </c>
      <c r="I46">
        <v>0</v>
      </c>
      <c r="J46">
        <v>72.335999999999999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19.984999999999999</v>
      </c>
      <c r="R46">
        <v>42.392195999999998</v>
      </c>
      <c r="S46">
        <v>15.191000000000001</v>
      </c>
      <c r="T46">
        <v>0</v>
      </c>
      <c r="U46">
        <v>343.125</v>
      </c>
      <c r="V46">
        <v>13.622</v>
      </c>
      <c r="W46">
        <v>46.399079999999998</v>
      </c>
      <c r="X46">
        <v>141.61500000000001</v>
      </c>
      <c r="Y46">
        <v>0</v>
      </c>
      <c r="Z46">
        <v>6.5208000000000004</v>
      </c>
      <c r="AA46">
        <v>0</v>
      </c>
      <c r="AB46">
        <v>18.661999999999999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38.8752</v>
      </c>
      <c r="AH46">
        <v>140.34540000000001</v>
      </c>
      <c r="AI46">
        <v>0</v>
      </c>
      <c r="AJ46">
        <v>0</v>
      </c>
      <c r="AK46">
        <v>25.126200000000001</v>
      </c>
      <c r="AL46">
        <v>83.664000000000001</v>
      </c>
      <c r="AM46">
        <v>0</v>
      </c>
      <c r="AN46">
        <v>1.07128</v>
      </c>
      <c r="AO46">
        <v>11.76</v>
      </c>
      <c r="AP46">
        <v>12.169499999999999</v>
      </c>
      <c r="AQ46">
        <v>0</v>
      </c>
      <c r="AR46">
        <v>8.8320000000000007</v>
      </c>
      <c r="AS46">
        <v>9.4163999999999994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3193.6435340000003</v>
      </c>
    </row>
    <row r="47" spans="1:117">
      <c r="A47" t="s">
        <v>89</v>
      </c>
      <c r="B47">
        <v>0</v>
      </c>
      <c r="C47">
        <v>0</v>
      </c>
      <c r="D47">
        <v>24.675000000000001</v>
      </c>
      <c r="E47">
        <v>0</v>
      </c>
      <c r="F47">
        <v>0</v>
      </c>
      <c r="G47">
        <v>48.87</v>
      </c>
      <c r="H47">
        <v>0</v>
      </c>
      <c r="I47">
        <v>0</v>
      </c>
      <c r="J47">
        <v>72.335999999999999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19.984999999999999</v>
      </c>
      <c r="R47">
        <v>42.392195999999998</v>
      </c>
      <c r="S47">
        <v>15.191000000000001</v>
      </c>
      <c r="T47">
        <v>0</v>
      </c>
      <c r="U47">
        <v>344.25</v>
      </c>
      <c r="V47">
        <v>13.622</v>
      </c>
      <c r="W47">
        <v>46.399079999999998</v>
      </c>
      <c r="X47">
        <v>147.515625</v>
      </c>
      <c r="Y47">
        <v>0</v>
      </c>
      <c r="Z47">
        <v>6.5208000000000004</v>
      </c>
      <c r="AA47">
        <v>0</v>
      </c>
      <c r="AB47">
        <v>15.996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38.8752</v>
      </c>
      <c r="AH47">
        <v>146.785</v>
      </c>
      <c r="AI47">
        <v>0</v>
      </c>
      <c r="AJ47">
        <v>0</v>
      </c>
      <c r="AK47">
        <v>25.126200000000001</v>
      </c>
      <c r="AL47">
        <v>83.664000000000001</v>
      </c>
      <c r="AM47">
        <v>0</v>
      </c>
      <c r="AN47">
        <v>1.07128</v>
      </c>
      <c r="AO47">
        <v>11.76</v>
      </c>
      <c r="AP47">
        <v>12.169499999999999</v>
      </c>
      <c r="AQ47">
        <v>0</v>
      </c>
      <c r="AR47">
        <v>8.8320000000000007</v>
      </c>
      <c r="AS47">
        <v>9.4163999999999994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3204.442759</v>
      </c>
    </row>
    <row r="48" spans="1:117">
      <c r="A48" t="s">
        <v>90</v>
      </c>
      <c r="B48">
        <v>0</v>
      </c>
      <c r="C48">
        <v>0</v>
      </c>
      <c r="D48">
        <v>24.675000000000001</v>
      </c>
      <c r="E48">
        <v>0</v>
      </c>
      <c r="F48">
        <v>0</v>
      </c>
      <c r="G48">
        <v>48.87</v>
      </c>
      <c r="H48">
        <v>0</v>
      </c>
      <c r="I48">
        <v>0</v>
      </c>
      <c r="J48">
        <v>72.335999999999999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19.984999999999999</v>
      </c>
      <c r="R48">
        <v>42.392195999999998</v>
      </c>
      <c r="S48">
        <v>15.191000000000001</v>
      </c>
      <c r="T48">
        <v>0</v>
      </c>
      <c r="U48">
        <v>344.25</v>
      </c>
      <c r="V48">
        <v>13.622</v>
      </c>
      <c r="W48">
        <v>46.399079999999998</v>
      </c>
      <c r="X48">
        <v>147.515625</v>
      </c>
      <c r="Y48">
        <v>0</v>
      </c>
      <c r="Z48">
        <v>6.5208000000000004</v>
      </c>
      <c r="AA48">
        <v>0</v>
      </c>
      <c r="AB48">
        <v>15.996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38.8752</v>
      </c>
      <c r="AH48">
        <v>146.785</v>
      </c>
      <c r="AI48">
        <v>0</v>
      </c>
      <c r="AJ48">
        <v>0</v>
      </c>
      <c r="AK48">
        <v>25.126200000000001</v>
      </c>
      <c r="AL48">
        <v>83.664000000000001</v>
      </c>
      <c r="AM48">
        <v>0</v>
      </c>
      <c r="AN48">
        <v>1.07128</v>
      </c>
      <c r="AO48">
        <v>11.76</v>
      </c>
      <c r="AP48">
        <v>12.169499999999999</v>
      </c>
      <c r="AQ48">
        <v>0</v>
      </c>
      <c r="AR48">
        <v>8.8320000000000007</v>
      </c>
      <c r="AS48">
        <v>9.4163999999999994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3204.442759</v>
      </c>
    </row>
    <row r="49" spans="1:117">
      <c r="A49" t="s">
        <v>91</v>
      </c>
      <c r="B49">
        <v>0</v>
      </c>
      <c r="C49">
        <v>0</v>
      </c>
      <c r="D49">
        <v>24.675000000000001</v>
      </c>
      <c r="E49">
        <v>0</v>
      </c>
      <c r="F49">
        <v>0</v>
      </c>
      <c r="G49">
        <v>48.87</v>
      </c>
      <c r="H49">
        <v>0</v>
      </c>
      <c r="I49">
        <v>0</v>
      </c>
      <c r="J49">
        <v>72.335999999999999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19.984999999999999</v>
      </c>
      <c r="R49">
        <v>42.392195999999998</v>
      </c>
      <c r="S49">
        <v>15.191000000000001</v>
      </c>
      <c r="T49">
        <v>0</v>
      </c>
      <c r="U49">
        <v>344.25</v>
      </c>
      <c r="V49">
        <v>13.622</v>
      </c>
      <c r="W49">
        <v>42.49</v>
      </c>
      <c r="X49">
        <v>147.515625</v>
      </c>
      <c r="Y49">
        <v>0</v>
      </c>
      <c r="Z49">
        <v>6.5208000000000004</v>
      </c>
      <c r="AA49">
        <v>0</v>
      </c>
      <c r="AB49">
        <v>15.996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38.8752</v>
      </c>
      <c r="AH49">
        <v>146.785</v>
      </c>
      <c r="AI49">
        <v>0</v>
      </c>
      <c r="AJ49">
        <v>0</v>
      </c>
      <c r="AK49">
        <v>25.126200000000001</v>
      </c>
      <c r="AL49">
        <v>83.664000000000001</v>
      </c>
      <c r="AM49">
        <v>0</v>
      </c>
      <c r="AN49">
        <v>1.07128</v>
      </c>
      <c r="AO49">
        <v>14.406000000000001</v>
      </c>
      <c r="AP49">
        <v>12.169499999999999</v>
      </c>
      <c r="AQ49">
        <v>0</v>
      </c>
      <c r="AR49">
        <v>11.04</v>
      </c>
      <c r="AS49">
        <v>10.7616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3206.7328789999992</v>
      </c>
    </row>
    <row r="50" spans="1:117">
      <c r="A50" t="s">
        <v>92</v>
      </c>
      <c r="B50">
        <v>0</v>
      </c>
      <c r="C50">
        <v>0</v>
      </c>
      <c r="D50">
        <v>23.625</v>
      </c>
      <c r="E50">
        <v>0</v>
      </c>
      <c r="F50">
        <v>0</v>
      </c>
      <c r="G50">
        <v>48.87</v>
      </c>
      <c r="H50">
        <v>0</v>
      </c>
      <c r="I50">
        <v>0</v>
      </c>
      <c r="J50">
        <v>72.335999999999999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19.984999999999999</v>
      </c>
      <c r="R50">
        <v>42.392195999999998</v>
      </c>
      <c r="S50">
        <v>15.191000000000001</v>
      </c>
      <c r="T50">
        <v>0</v>
      </c>
      <c r="U50">
        <v>344.25</v>
      </c>
      <c r="V50">
        <v>13.622</v>
      </c>
      <c r="W50">
        <v>42.49</v>
      </c>
      <c r="X50">
        <v>147.515625</v>
      </c>
      <c r="Y50">
        <v>0</v>
      </c>
      <c r="Z50">
        <v>6.5208000000000004</v>
      </c>
      <c r="AA50">
        <v>0</v>
      </c>
      <c r="AB50">
        <v>15.996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38.8752</v>
      </c>
      <c r="AH50">
        <v>146.785</v>
      </c>
      <c r="AI50">
        <v>0</v>
      </c>
      <c r="AJ50">
        <v>0</v>
      </c>
      <c r="AK50">
        <v>25.126200000000001</v>
      </c>
      <c r="AL50">
        <v>83.664000000000001</v>
      </c>
      <c r="AM50">
        <v>0</v>
      </c>
      <c r="AN50">
        <v>1.07128</v>
      </c>
      <c r="AO50">
        <v>14.406000000000001</v>
      </c>
      <c r="AP50">
        <v>12.169499999999999</v>
      </c>
      <c r="AQ50">
        <v>0</v>
      </c>
      <c r="AR50">
        <v>11.04</v>
      </c>
      <c r="AS50">
        <v>10.7616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3205.682878999999</v>
      </c>
    </row>
    <row r="51" spans="1:117">
      <c r="A51" t="s">
        <v>93</v>
      </c>
      <c r="B51">
        <v>0</v>
      </c>
      <c r="C51">
        <v>0</v>
      </c>
      <c r="D51">
        <v>23.625</v>
      </c>
      <c r="E51">
        <v>0</v>
      </c>
      <c r="F51">
        <v>0</v>
      </c>
      <c r="G51">
        <v>48.87</v>
      </c>
      <c r="H51">
        <v>0</v>
      </c>
      <c r="I51">
        <v>0</v>
      </c>
      <c r="J51">
        <v>72.335999999999999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19.984999999999999</v>
      </c>
      <c r="R51">
        <v>42.392195999999998</v>
      </c>
      <c r="S51">
        <v>15.191000000000001</v>
      </c>
      <c r="T51">
        <v>0</v>
      </c>
      <c r="U51">
        <v>344.25</v>
      </c>
      <c r="V51">
        <v>13.622</v>
      </c>
      <c r="W51">
        <v>44.311</v>
      </c>
      <c r="X51">
        <v>147.515625</v>
      </c>
      <c r="Y51">
        <v>0</v>
      </c>
      <c r="Z51">
        <v>0</v>
      </c>
      <c r="AA51">
        <v>0</v>
      </c>
      <c r="AB51">
        <v>18.661999999999999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38.8752</v>
      </c>
      <c r="AH51">
        <v>146.785</v>
      </c>
      <c r="AI51">
        <v>0</v>
      </c>
      <c r="AJ51">
        <v>0</v>
      </c>
      <c r="AK51">
        <v>25.126200000000001</v>
      </c>
      <c r="AL51">
        <v>83.664000000000001</v>
      </c>
      <c r="AM51">
        <v>0</v>
      </c>
      <c r="AN51">
        <v>1.07128</v>
      </c>
      <c r="AO51">
        <v>14.406000000000001</v>
      </c>
      <c r="AP51">
        <v>12.169499999999999</v>
      </c>
      <c r="AQ51">
        <v>0</v>
      </c>
      <c r="AR51">
        <v>11.04</v>
      </c>
      <c r="AS51">
        <v>10.7616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3203.6490789999993</v>
      </c>
    </row>
    <row r="52" spans="1:117">
      <c r="A52" t="s">
        <v>94</v>
      </c>
      <c r="B52">
        <v>0</v>
      </c>
      <c r="C52">
        <v>0</v>
      </c>
      <c r="D52">
        <v>23.625</v>
      </c>
      <c r="E52">
        <v>0</v>
      </c>
      <c r="F52">
        <v>0</v>
      </c>
      <c r="G52">
        <v>48.87</v>
      </c>
      <c r="H52">
        <v>0</v>
      </c>
      <c r="I52">
        <v>0</v>
      </c>
      <c r="J52">
        <v>72.335999999999999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19.984999999999999</v>
      </c>
      <c r="R52">
        <v>42.392195999999998</v>
      </c>
      <c r="S52">
        <v>15.191000000000001</v>
      </c>
      <c r="T52">
        <v>0</v>
      </c>
      <c r="U52">
        <v>344.25</v>
      </c>
      <c r="V52">
        <v>13.622</v>
      </c>
      <c r="W52">
        <v>44.311</v>
      </c>
      <c r="X52">
        <v>147.515625</v>
      </c>
      <c r="Y52">
        <v>0</v>
      </c>
      <c r="Z52">
        <v>0</v>
      </c>
      <c r="AA52">
        <v>0</v>
      </c>
      <c r="AB52">
        <v>18.661999999999999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38.8752</v>
      </c>
      <c r="AH52">
        <v>146.785</v>
      </c>
      <c r="AI52">
        <v>0</v>
      </c>
      <c r="AJ52">
        <v>0</v>
      </c>
      <c r="AK52">
        <v>25.126200000000001</v>
      </c>
      <c r="AL52">
        <v>83.664000000000001</v>
      </c>
      <c r="AM52">
        <v>0</v>
      </c>
      <c r="AN52">
        <v>1.07128</v>
      </c>
      <c r="AO52">
        <v>14.406000000000001</v>
      </c>
      <c r="AP52">
        <v>12.169499999999999</v>
      </c>
      <c r="AQ52">
        <v>0</v>
      </c>
      <c r="AR52">
        <v>11.04</v>
      </c>
      <c r="AS52">
        <v>10.7616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3203.6490789999993</v>
      </c>
    </row>
    <row r="53" spans="1:117">
      <c r="A53" t="s">
        <v>95</v>
      </c>
      <c r="B53">
        <v>0</v>
      </c>
      <c r="C53">
        <v>0</v>
      </c>
      <c r="D53">
        <v>23.625</v>
      </c>
      <c r="E53">
        <v>0</v>
      </c>
      <c r="F53">
        <v>0</v>
      </c>
      <c r="G53">
        <v>48.87</v>
      </c>
      <c r="H53">
        <v>0</v>
      </c>
      <c r="I53">
        <v>0</v>
      </c>
      <c r="J53">
        <v>72.335999999999999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19.984999999999999</v>
      </c>
      <c r="R53">
        <v>42.392195999999998</v>
      </c>
      <c r="S53">
        <v>15.191000000000001</v>
      </c>
      <c r="T53">
        <v>0</v>
      </c>
      <c r="U53">
        <v>344.25</v>
      </c>
      <c r="V53">
        <v>13.622</v>
      </c>
      <c r="W53">
        <v>44.311</v>
      </c>
      <c r="X53">
        <v>147.515625</v>
      </c>
      <c r="Y53">
        <v>0</v>
      </c>
      <c r="Z53">
        <v>0</v>
      </c>
      <c r="AA53">
        <v>0</v>
      </c>
      <c r="AB53">
        <v>18.661999999999999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38.8752</v>
      </c>
      <c r="AH53">
        <v>146.785</v>
      </c>
      <c r="AI53">
        <v>0</v>
      </c>
      <c r="AJ53">
        <v>0</v>
      </c>
      <c r="AK53">
        <v>25.126200000000001</v>
      </c>
      <c r="AL53">
        <v>83.664000000000001</v>
      </c>
      <c r="AM53">
        <v>0</v>
      </c>
      <c r="AN53">
        <v>1.07128</v>
      </c>
      <c r="AO53">
        <v>13.23</v>
      </c>
      <c r="AP53">
        <v>12.169499999999999</v>
      </c>
      <c r="AQ53">
        <v>0</v>
      </c>
      <c r="AR53">
        <v>12.144</v>
      </c>
      <c r="AS53">
        <v>10.7616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3203.5770789999992</v>
      </c>
    </row>
    <row r="54" spans="1:117">
      <c r="A54" t="s">
        <v>96</v>
      </c>
      <c r="B54">
        <v>0</v>
      </c>
      <c r="C54">
        <v>0</v>
      </c>
      <c r="D54">
        <v>23.625</v>
      </c>
      <c r="E54">
        <v>0</v>
      </c>
      <c r="F54">
        <v>0</v>
      </c>
      <c r="G54">
        <v>48.87</v>
      </c>
      <c r="H54">
        <v>0</v>
      </c>
      <c r="I54">
        <v>0</v>
      </c>
      <c r="J54">
        <v>72.335999999999999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19.984999999999999</v>
      </c>
      <c r="R54">
        <v>42.392195999999998</v>
      </c>
      <c r="S54">
        <v>15.191000000000001</v>
      </c>
      <c r="T54">
        <v>0</v>
      </c>
      <c r="U54">
        <v>344.25</v>
      </c>
      <c r="V54">
        <v>13.622</v>
      </c>
      <c r="W54">
        <v>44.311</v>
      </c>
      <c r="X54">
        <v>147.515625</v>
      </c>
      <c r="Y54">
        <v>0</v>
      </c>
      <c r="Z54">
        <v>0</v>
      </c>
      <c r="AA54">
        <v>0</v>
      </c>
      <c r="AB54">
        <v>18.661999999999999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38.8752</v>
      </c>
      <c r="AH54">
        <v>146.785</v>
      </c>
      <c r="AI54">
        <v>0</v>
      </c>
      <c r="AJ54">
        <v>0</v>
      </c>
      <c r="AK54">
        <v>25.126200000000001</v>
      </c>
      <c r="AL54">
        <v>83.664000000000001</v>
      </c>
      <c r="AM54">
        <v>0</v>
      </c>
      <c r="AN54">
        <v>1.07128</v>
      </c>
      <c r="AO54">
        <v>13.23</v>
      </c>
      <c r="AP54">
        <v>12.169499999999999</v>
      </c>
      <c r="AQ54">
        <v>0</v>
      </c>
      <c r="AR54">
        <v>12.144</v>
      </c>
      <c r="AS54">
        <v>10.7616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3203.5770789999992</v>
      </c>
    </row>
    <row r="55" spans="1:117">
      <c r="A55" t="s">
        <v>97</v>
      </c>
      <c r="B55">
        <v>0</v>
      </c>
      <c r="C55">
        <v>0</v>
      </c>
      <c r="D55">
        <v>23.625</v>
      </c>
      <c r="E55">
        <v>0</v>
      </c>
      <c r="F55">
        <v>0</v>
      </c>
      <c r="G55">
        <v>48.87</v>
      </c>
      <c r="H55">
        <v>0</v>
      </c>
      <c r="I55">
        <v>0</v>
      </c>
      <c r="J55">
        <v>72.335999999999999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19.984999999999999</v>
      </c>
      <c r="R55">
        <v>42.392195999999998</v>
      </c>
      <c r="S55">
        <v>15.191000000000001</v>
      </c>
      <c r="T55">
        <v>0</v>
      </c>
      <c r="U55">
        <v>344.25</v>
      </c>
      <c r="V55">
        <v>13.622</v>
      </c>
      <c r="W55">
        <v>42.49</v>
      </c>
      <c r="X55">
        <v>147.515625</v>
      </c>
      <c r="Y55">
        <v>0</v>
      </c>
      <c r="Z55">
        <v>0</v>
      </c>
      <c r="AA55">
        <v>0</v>
      </c>
      <c r="AB55">
        <v>18.661999999999999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38.8752</v>
      </c>
      <c r="AH55">
        <v>146.785</v>
      </c>
      <c r="AI55">
        <v>0</v>
      </c>
      <c r="AJ55">
        <v>0</v>
      </c>
      <c r="AK55">
        <v>25.126200000000001</v>
      </c>
      <c r="AL55">
        <v>83.664000000000001</v>
      </c>
      <c r="AM55">
        <v>0</v>
      </c>
      <c r="AN55">
        <v>1.07128</v>
      </c>
      <c r="AO55">
        <v>13.23</v>
      </c>
      <c r="AP55">
        <v>12.169499999999999</v>
      </c>
      <c r="AQ55">
        <v>0</v>
      </c>
      <c r="AR55">
        <v>12.144</v>
      </c>
      <c r="AS55">
        <v>10.7616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3201.7560789999989</v>
      </c>
    </row>
    <row r="56" spans="1:117">
      <c r="A56" t="s">
        <v>98</v>
      </c>
      <c r="B56">
        <v>0</v>
      </c>
      <c r="C56">
        <v>0</v>
      </c>
      <c r="D56">
        <v>23.625</v>
      </c>
      <c r="E56">
        <v>0</v>
      </c>
      <c r="F56">
        <v>0</v>
      </c>
      <c r="G56">
        <v>48.87</v>
      </c>
      <c r="H56">
        <v>0</v>
      </c>
      <c r="I56">
        <v>0</v>
      </c>
      <c r="J56">
        <v>72.335999999999999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19.984999999999999</v>
      </c>
      <c r="R56">
        <v>42.392195999999998</v>
      </c>
      <c r="S56">
        <v>15.191000000000001</v>
      </c>
      <c r="T56">
        <v>0</v>
      </c>
      <c r="U56">
        <v>344.25</v>
      </c>
      <c r="V56">
        <v>13.622</v>
      </c>
      <c r="W56">
        <v>42.49</v>
      </c>
      <c r="X56">
        <v>147.515625</v>
      </c>
      <c r="Y56">
        <v>0</v>
      </c>
      <c r="Z56">
        <v>0</v>
      </c>
      <c r="AA56">
        <v>0</v>
      </c>
      <c r="AB56">
        <v>18.661999999999999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38.8752</v>
      </c>
      <c r="AH56">
        <v>146.785</v>
      </c>
      <c r="AI56">
        <v>0</v>
      </c>
      <c r="AJ56">
        <v>0</v>
      </c>
      <c r="AK56">
        <v>25.126200000000001</v>
      </c>
      <c r="AL56">
        <v>83.664000000000001</v>
      </c>
      <c r="AM56">
        <v>0</v>
      </c>
      <c r="AN56">
        <v>1.07128</v>
      </c>
      <c r="AO56">
        <v>13.23</v>
      </c>
      <c r="AP56">
        <v>12.169499999999999</v>
      </c>
      <c r="AQ56">
        <v>0</v>
      </c>
      <c r="AR56">
        <v>12.144</v>
      </c>
      <c r="AS56">
        <v>10.7616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3201.7560789999989</v>
      </c>
    </row>
    <row r="57" spans="1:117">
      <c r="A57" t="s">
        <v>99</v>
      </c>
      <c r="B57">
        <v>0</v>
      </c>
      <c r="C57">
        <v>0</v>
      </c>
      <c r="D57">
        <v>23.625</v>
      </c>
      <c r="E57">
        <v>0</v>
      </c>
      <c r="F57">
        <v>0</v>
      </c>
      <c r="G57">
        <v>48.87</v>
      </c>
      <c r="H57">
        <v>0</v>
      </c>
      <c r="I57">
        <v>0</v>
      </c>
      <c r="J57">
        <v>72.335999999999999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19.984999999999999</v>
      </c>
      <c r="R57">
        <v>42.392195999999998</v>
      </c>
      <c r="S57">
        <v>15.191000000000001</v>
      </c>
      <c r="T57">
        <v>0</v>
      </c>
      <c r="U57">
        <v>344.25</v>
      </c>
      <c r="V57">
        <v>13.622</v>
      </c>
      <c r="W57">
        <v>38.847999999999999</v>
      </c>
      <c r="X57">
        <v>147.515625</v>
      </c>
      <c r="Y57">
        <v>0</v>
      </c>
      <c r="Z57">
        <v>0</v>
      </c>
      <c r="AA57">
        <v>0</v>
      </c>
      <c r="AB57">
        <v>18.661999999999999</v>
      </c>
      <c r="AC57">
        <v>9.6778399999999998</v>
      </c>
      <c r="AD57">
        <v>27.3447</v>
      </c>
      <c r="AE57">
        <v>49.436556000000003</v>
      </c>
      <c r="AF57">
        <v>8.8740000000000006</v>
      </c>
      <c r="AG57">
        <v>38.8752</v>
      </c>
      <c r="AH57">
        <v>146.785</v>
      </c>
      <c r="AI57">
        <v>0</v>
      </c>
      <c r="AJ57">
        <v>0</v>
      </c>
      <c r="AK57">
        <v>25.126200000000001</v>
      </c>
      <c r="AL57">
        <v>83.664000000000001</v>
      </c>
      <c r="AM57">
        <v>0</v>
      </c>
      <c r="AN57">
        <v>1.07128</v>
      </c>
      <c r="AO57">
        <v>13.23</v>
      </c>
      <c r="AP57">
        <v>12.169499999999999</v>
      </c>
      <c r="AQ57">
        <v>0</v>
      </c>
      <c r="AR57">
        <v>11.04</v>
      </c>
      <c r="AS57">
        <v>10.7616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3197.0100789999992</v>
      </c>
    </row>
    <row r="58" spans="1:117">
      <c r="A58" t="s">
        <v>100</v>
      </c>
      <c r="B58">
        <v>0</v>
      </c>
      <c r="C58">
        <v>0</v>
      </c>
      <c r="D58">
        <v>23.625</v>
      </c>
      <c r="E58">
        <v>0</v>
      </c>
      <c r="F58">
        <v>0</v>
      </c>
      <c r="G58">
        <v>48.87</v>
      </c>
      <c r="H58">
        <v>0</v>
      </c>
      <c r="I58">
        <v>0</v>
      </c>
      <c r="J58">
        <v>72.335999999999999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19.984999999999999</v>
      </c>
      <c r="R58">
        <v>42.392195999999998</v>
      </c>
      <c r="S58">
        <v>15.191000000000001</v>
      </c>
      <c r="T58">
        <v>0</v>
      </c>
      <c r="U58">
        <v>344.25</v>
      </c>
      <c r="V58">
        <v>13.622</v>
      </c>
      <c r="W58">
        <v>38.847999999999999</v>
      </c>
      <c r="X58">
        <v>147.515625</v>
      </c>
      <c r="Y58">
        <v>0</v>
      </c>
      <c r="Z58">
        <v>0</v>
      </c>
      <c r="AA58">
        <v>0</v>
      </c>
      <c r="AB58">
        <v>18.661999999999999</v>
      </c>
      <c r="AC58">
        <v>9.6778399999999998</v>
      </c>
      <c r="AD58">
        <v>27.3447</v>
      </c>
      <c r="AE58">
        <v>49.436556000000003</v>
      </c>
      <c r="AF58">
        <v>8.8740000000000006</v>
      </c>
      <c r="AG58">
        <v>38.8752</v>
      </c>
      <c r="AH58">
        <v>146.785</v>
      </c>
      <c r="AI58">
        <v>0</v>
      </c>
      <c r="AJ58">
        <v>0</v>
      </c>
      <c r="AK58">
        <v>25.126200000000001</v>
      </c>
      <c r="AL58">
        <v>83.664000000000001</v>
      </c>
      <c r="AM58">
        <v>0</v>
      </c>
      <c r="AN58">
        <v>1.07128</v>
      </c>
      <c r="AO58">
        <v>13.23</v>
      </c>
      <c r="AP58">
        <v>12.169499999999999</v>
      </c>
      <c r="AQ58">
        <v>0</v>
      </c>
      <c r="AR58">
        <v>11.04</v>
      </c>
      <c r="AS58">
        <v>10.7616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3197.0100789999992</v>
      </c>
    </row>
    <row r="59" spans="1:117">
      <c r="A59" t="s">
        <v>101</v>
      </c>
      <c r="B59">
        <v>0</v>
      </c>
      <c r="C59">
        <v>0</v>
      </c>
      <c r="D59">
        <v>23.625</v>
      </c>
      <c r="E59">
        <v>0</v>
      </c>
      <c r="F59">
        <v>0</v>
      </c>
      <c r="G59">
        <v>48.87</v>
      </c>
      <c r="H59">
        <v>0</v>
      </c>
      <c r="I59">
        <v>0</v>
      </c>
      <c r="J59">
        <v>72.335999999999999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19.984999999999999</v>
      </c>
      <c r="R59">
        <v>42.392195999999998</v>
      </c>
      <c r="S59">
        <v>15.191000000000001</v>
      </c>
      <c r="T59">
        <v>0</v>
      </c>
      <c r="U59">
        <v>344.25</v>
      </c>
      <c r="V59">
        <v>13.622</v>
      </c>
      <c r="W59">
        <v>38.847999999999999</v>
      </c>
      <c r="X59">
        <v>147.515625</v>
      </c>
      <c r="Y59">
        <v>0</v>
      </c>
      <c r="Z59">
        <v>0</v>
      </c>
      <c r="AA59">
        <v>0</v>
      </c>
      <c r="AB59">
        <v>18.661999999999999</v>
      </c>
      <c r="AC59">
        <v>9.6778399999999998</v>
      </c>
      <c r="AD59">
        <v>27.3447</v>
      </c>
      <c r="AE59">
        <v>49.436556000000003</v>
      </c>
      <c r="AF59">
        <v>8.8740000000000006</v>
      </c>
      <c r="AG59">
        <v>38.8752</v>
      </c>
      <c r="AH59">
        <v>146.785</v>
      </c>
      <c r="AI59">
        <v>0</v>
      </c>
      <c r="AJ59">
        <v>0</v>
      </c>
      <c r="AK59">
        <v>25.126200000000001</v>
      </c>
      <c r="AL59">
        <v>83.664000000000001</v>
      </c>
      <c r="AM59">
        <v>0</v>
      </c>
      <c r="AN59">
        <v>1.07128</v>
      </c>
      <c r="AO59">
        <v>13.23</v>
      </c>
      <c r="AP59">
        <v>12.169499999999999</v>
      </c>
      <c r="AQ59">
        <v>0</v>
      </c>
      <c r="AR59">
        <v>13.247999999999999</v>
      </c>
      <c r="AS59">
        <v>32.284799999999997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3220.7412789999994</v>
      </c>
    </row>
    <row r="60" spans="1:117">
      <c r="A60" t="s">
        <v>102</v>
      </c>
      <c r="B60">
        <v>0</v>
      </c>
      <c r="C60">
        <v>0</v>
      </c>
      <c r="D60">
        <v>23.625</v>
      </c>
      <c r="E60">
        <v>0</v>
      </c>
      <c r="F60">
        <v>0</v>
      </c>
      <c r="G60">
        <v>48.87</v>
      </c>
      <c r="H60">
        <v>0</v>
      </c>
      <c r="I60">
        <v>0</v>
      </c>
      <c r="J60">
        <v>72.335999999999999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19.984999999999999</v>
      </c>
      <c r="R60">
        <v>42.392195999999998</v>
      </c>
      <c r="S60">
        <v>15.191000000000001</v>
      </c>
      <c r="T60">
        <v>0</v>
      </c>
      <c r="U60">
        <v>344.25</v>
      </c>
      <c r="V60">
        <v>13.622</v>
      </c>
      <c r="W60">
        <v>38.847999999999999</v>
      </c>
      <c r="X60">
        <v>147.515625</v>
      </c>
      <c r="Y60">
        <v>0</v>
      </c>
      <c r="Z60">
        <v>0</v>
      </c>
      <c r="AA60">
        <v>0</v>
      </c>
      <c r="AB60">
        <v>18.661999999999999</v>
      </c>
      <c r="AC60">
        <v>9.6778399999999998</v>
      </c>
      <c r="AD60">
        <v>27.3447</v>
      </c>
      <c r="AE60">
        <v>49.436556000000003</v>
      </c>
      <c r="AF60">
        <v>8.8740000000000006</v>
      </c>
      <c r="AG60">
        <v>38.8752</v>
      </c>
      <c r="AH60">
        <v>146.785</v>
      </c>
      <c r="AI60">
        <v>0</v>
      </c>
      <c r="AJ60">
        <v>0</v>
      </c>
      <c r="AK60">
        <v>25.126200000000001</v>
      </c>
      <c r="AL60">
        <v>83.664000000000001</v>
      </c>
      <c r="AM60">
        <v>0</v>
      </c>
      <c r="AN60">
        <v>1.07128</v>
      </c>
      <c r="AO60">
        <v>13.23</v>
      </c>
      <c r="AP60">
        <v>12.169499999999999</v>
      </c>
      <c r="AQ60">
        <v>0</v>
      </c>
      <c r="AR60">
        <v>13.247999999999999</v>
      </c>
      <c r="AS60">
        <v>32.284799999999997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3220.7412789999994</v>
      </c>
    </row>
    <row r="61" spans="1:117">
      <c r="A61" t="s">
        <v>103</v>
      </c>
      <c r="B61">
        <v>0</v>
      </c>
      <c r="C61">
        <v>0</v>
      </c>
      <c r="D61">
        <v>23.625</v>
      </c>
      <c r="E61">
        <v>0</v>
      </c>
      <c r="F61">
        <v>0</v>
      </c>
      <c r="G61">
        <v>48.87</v>
      </c>
      <c r="H61">
        <v>0</v>
      </c>
      <c r="I61">
        <v>0</v>
      </c>
      <c r="J61">
        <v>72.335999999999999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19.984999999999999</v>
      </c>
      <c r="R61">
        <v>42.392195999999998</v>
      </c>
      <c r="S61">
        <v>15.191000000000001</v>
      </c>
      <c r="T61">
        <v>0</v>
      </c>
      <c r="U61">
        <v>344.25</v>
      </c>
      <c r="V61">
        <v>13.622</v>
      </c>
      <c r="W61">
        <v>42.49</v>
      </c>
      <c r="X61">
        <v>147.515625</v>
      </c>
      <c r="Y61">
        <v>0</v>
      </c>
      <c r="Z61">
        <v>0</v>
      </c>
      <c r="AA61">
        <v>0</v>
      </c>
      <c r="AB61">
        <v>18.661999999999999</v>
      </c>
      <c r="AC61">
        <v>9.6778399999999998</v>
      </c>
      <c r="AD61">
        <v>27.3447</v>
      </c>
      <c r="AE61">
        <v>49.436556000000003</v>
      </c>
      <c r="AF61">
        <v>8.8740000000000006</v>
      </c>
      <c r="AG61">
        <v>38.8752</v>
      </c>
      <c r="AH61">
        <v>151.52000000000001</v>
      </c>
      <c r="AI61">
        <v>0</v>
      </c>
      <c r="AJ61">
        <v>0</v>
      </c>
      <c r="AK61">
        <v>25.126200000000001</v>
      </c>
      <c r="AL61">
        <v>83.664000000000001</v>
      </c>
      <c r="AM61">
        <v>0</v>
      </c>
      <c r="AN61">
        <v>1.07128</v>
      </c>
      <c r="AO61">
        <v>13.23</v>
      </c>
      <c r="AP61">
        <v>12.169499999999999</v>
      </c>
      <c r="AQ61">
        <v>0</v>
      </c>
      <c r="AR61">
        <v>15.456</v>
      </c>
      <c r="AS61">
        <v>32.284799999999997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3231.3262789999994</v>
      </c>
    </row>
    <row r="62" spans="1:117">
      <c r="A62" t="s">
        <v>104</v>
      </c>
      <c r="B62">
        <v>0</v>
      </c>
      <c r="C62">
        <v>0</v>
      </c>
      <c r="D62">
        <v>23.625</v>
      </c>
      <c r="E62">
        <v>0</v>
      </c>
      <c r="F62">
        <v>0</v>
      </c>
      <c r="G62">
        <v>48.87</v>
      </c>
      <c r="H62">
        <v>0</v>
      </c>
      <c r="I62">
        <v>0</v>
      </c>
      <c r="J62">
        <v>72.335999999999999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19.984999999999999</v>
      </c>
      <c r="R62">
        <v>42.392195999999998</v>
      </c>
      <c r="S62">
        <v>15.191000000000001</v>
      </c>
      <c r="T62">
        <v>0</v>
      </c>
      <c r="U62">
        <v>344.25</v>
      </c>
      <c r="V62">
        <v>13.622</v>
      </c>
      <c r="W62">
        <v>42.49</v>
      </c>
      <c r="X62">
        <v>147.515625</v>
      </c>
      <c r="Y62">
        <v>0</v>
      </c>
      <c r="Z62">
        <v>0</v>
      </c>
      <c r="AA62">
        <v>0</v>
      </c>
      <c r="AB62">
        <v>18.661999999999999</v>
      </c>
      <c r="AC62">
        <v>9.6778399999999998</v>
      </c>
      <c r="AD62">
        <v>27.3447</v>
      </c>
      <c r="AE62">
        <v>49.436556000000003</v>
      </c>
      <c r="AF62">
        <v>8.8740000000000006</v>
      </c>
      <c r="AG62">
        <v>38.8752</v>
      </c>
      <c r="AH62">
        <v>151.52000000000001</v>
      </c>
      <c r="AI62">
        <v>0</v>
      </c>
      <c r="AJ62">
        <v>0</v>
      </c>
      <c r="AK62">
        <v>25.126200000000001</v>
      </c>
      <c r="AL62">
        <v>83.664000000000001</v>
      </c>
      <c r="AM62">
        <v>0</v>
      </c>
      <c r="AN62">
        <v>1.07128</v>
      </c>
      <c r="AO62">
        <v>13.23</v>
      </c>
      <c r="AP62">
        <v>12.169499999999999</v>
      </c>
      <c r="AQ62">
        <v>0</v>
      </c>
      <c r="AR62">
        <v>15.456</v>
      </c>
      <c r="AS62">
        <v>32.284799999999997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3231.3262789999994</v>
      </c>
    </row>
    <row r="63" spans="1:117">
      <c r="A63" t="s">
        <v>105</v>
      </c>
      <c r="B63">
        <v>0</v>
      </c>
      <c r="C63">
        <v>0</v>
      </c>
      <c r="D63">
        <v>23.625</v>
      </c>
      <c r="E63">
        <v>0</v>
      </c>
      <c r="F63">
        <v>0</v>
      </c>
      <c r="G63">
        <v>48.87</v>
      </c>
      <c r="H63">
        <v>0</v>
      </c>
      <c r="I63">
        <v>0</v>
      </c>
      <c r="J63">
        <v>72.335999999999999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19.984999999999999</v>
      </c>
      <c r="R63">
        <v>42.392195999999998</v>
      </c>
      <c r="S63">
        <v>15.191000000000001</v>
      </c>
      <c r="T63">
        <v>0</v>
      </c>
      <c r="U63">
        <v>345.375</v>
      </c>
      <c r="V63">
        <v>13.622</v>
      </c>
      <c r="W63">
        <v>42.49</v>
      </c>
      <c r="X63">
        <v>147.515625</v>
      </c>
      <c r="Y63">
        <v>0</v>
      </c>
      <c r="Z63">
        <v>6.5208000000000004</v>
      </c>
      <c r="AA63">
        <v>0</v>
      </c>
      <c r="AB63">
        <v>18.661999999999999</v>
      </c>
      <c r="AC63">
        <v>9.6778399999999998</v>
      </c>
      <c r="AD63">
        <v>27.3447</v>
      </c>
      <c r="AE63">
        <v>49.436556000000003</v>
      </c>
      <c r="AF63">
        <v>8.8740000000000006</v>
      </c>
      <c r="AG63">
        <v>38.8752</v>
      </c>
      <c r="AH63">
        <v>151.52000000000001</v>
      </c>
      <c r="AI63">
        <v>0</v>
      </c>
      <c r="AJ63">
        <v>0</v>
      </c>
      <c r="AK63">
        <v>25.126200000000001</v>
      </c>
      <c r="AL63">
        <v>83.664000000000001</v>
      </c>
      <c r="AM63">
        <v>0</v>
      </c>
      <c r="AN63">
        <v>1.07128</v>
      </c>
      <c r="AO63">
        <v>13.23</v>
      </c>
      <c r="AP63">
        <v>12.169499999999999</v>
      </c>
      <c r="AQ63">
        <v>0</v>
      </c>
      <c r="AR63">
        <v>15.456</v>
      </c>
      <c r="AS63">
        <v>10.089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3216.7762789999992</v>
      </c>
    </row>
    <row r="64" spans="1:117">
      <c r="A64" t="s">
        <v>106</v>
      </c>
      <c r="B64">
        <v>0</v>
      </c>
      <c r="C64">
        <v>0</v>
      </c>
      <c r="D64">
        <v>23.625</v>
      </c>
      <c r="E64">
        <v>0</v>
      </c>
      <c r="F64">
        <v>0</v>
      </c>
      <c r="G64">
        <v>48.87</v>
      </c>
      <c r="H64">
        <v>0</v>
      </c>
      <c r="I64">
        <v>0</v>
      </c>
      <c r="J64">
        <v>72.335999999999999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19.984999999999999</v>
      </c>
      <c r="R64">
        <v>42.392195999999998</v>
      </c>
      <c r="S64">
        <v>15.191000000000001</v>
      </c>
      <c r="T64">
        <v>0</v>
      </c>
      <c r="U64">
        <v>345.375</v>
      </c>
      <c r="V64">
        <v>13.622</v>
      </c>
      <c r="W64">
        <v>42.49</v>
      </c>
      <c r="X64">
        <v>147.515625</v>
      </c>
      <c r="Y64">
        <v>0</v>
      </c>
      <c r="Z64">
        <v>6.5208000000000004</v>
      </c>
      <c r="AA64">
        <v>0</v>
      </c>
      <c r="AB64">
        <v>18.661999999999999</v>
      </c>
      <c r="AC64">
        <v>9.6778399999999998</v>
      </c>
      <c r="AD64">
        <v>27.3447</v>
      </c>
      <c r="AE64">
        <v>49.436556000000003</v>
      </c>
      <c r="AF64">
        <v>8.8740000000000006</v>
      </c>
      <c r="AG64">
        <v>38.8752</v>
      </c>
      <c r="AH64">
        <v>151.52000000000001</v>
      </c>
      <c r="AI64">
        <v>0</v>
      </c>
      <c r="AJ64">
        <v>0</v>
      </c>
      <c r="AK64">
        <v>25.126200000000001</v>
      </c>
      <c r="AL64">
        <v>83.664000000000001</v>
      </c>
      <c r="AM64">
        <v>0</v>
      </c>
      <c r="AN64">
        <v>1.07128</v>
      </c>
      <c r="AO64">
        <v>13.23</v>
      </c>
      <c r="AP64">
        <v>12.169499999999999</v>
      </c>
      <c r="AQ64">
        <v>0</v>
      </c>
      <c r="AR64">
        <v>15.456</v>
      </c>
      <c r="AS64">
        <v>9.4163999999999994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3216.1036789999994</v>
      </c>
    </row>
    <row r="65" spans="1:117">
      <c r="A65" t="s">
        <v>107</v>
      </c>
      <c r="B65">
        <v>0</v>
      </c>
      <c r="C65">
        <v>0</v>
      </c>
      <c r="D65">
        <v>23.625</v>
      </c>
      <c r="E65">
        <v>0</v>
      </c>
      <c r="F65">
        <v>0</v>
      </c>
      <c r="G65">
        <v>48.87</v>
      </c>
      <c r="H65">
        <v>0</v>
      </c>
      <c r="I65">
        <v>0</v>
      </c>
      <c r="J65">
        <v>72.335999999999999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19.984999999999999</v>
      </c>
      <c r="R65">
        <v>42.392195999999998</v>
      </c>
      <c r="S65">
        <v>15.191000000000001</v>
      </c>
      <c r="T65">
        <v>0</v>
      </c>
      <c r="U65">
        <v>345.375</v>
      </c>
      <c r="V65">
        <v>13.9</v>
      </c>
      <c r="W65">
        <v>42.49</v>
      </c>
      <c r="X65">
        <v>147.515625</v>
      </c>
      <c r="Y65">
        <v>0</v>
      </c>
      <c r="Z65">
        <v>6.5208000000000004</v>
      </c>
      <c r="AA65">
        <v>0</v>
      </c>
      <c r="AB65">
        <v>18.661999999999999</v>
      </c>
      <c r="AC65">
        <v>9.6778399999999998</v>
      </c>
      <c r="AD65">
        <v>27.3447</v>
      </c>
      <c r="AE65">
        <v>49.436556000000003</v>
      </c>
      <c r="AF65">
        <v>8.8740000000000006</v>
      </c>
      <c r="AG65">
        <v>38.8752</v>
      </c>
      <c r="AH65">
        <v>151.52000000000001</v>
      </c>
      <c r="AI65">
        <v>0</v>
      </c>
      <c r="AJ65">
        <v>0</v>
      </c>
      <c r="AK65">
        <v>25.126200000000001</v>
      </c>
      <c r="AL65">
        <v>83.664000000000001</v>
      </c>
      <c r="AM65">
        <v>0</v>
      </c>
      <c r="AN65">
        <v>1.07128</v>
      </c>
      <c r="AO65">
        <v>13.23</v>
      </c>
      <c r="AP65">
        <v>12.169499999999999</v>
      </c>
      <c r="AQ65">
        <v>0</v>
      </c>
      <c r="AR65">
        <v>15.456</v>
      </c>
      <c r="AS65">
        <v>9.4163999999999994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3216.3816789999996</v>
      </c>
    </row>
    <row r="66" spans="1:117">
      <c r="A66" t="s">
        <v>108</v>
      </c>
      <c r="B66">
        <v>0</v>
      </c>
      <c r="C66">
        <v>0</v>
      </c>
      <c r="D66">
        <v>23.625</v>
      </c>
      <c r="E66">
        <v>0</v>
      </c>
      <c r="F66">
        <v>0</v>
      </c>
      <c r="G66">
        <v>48.87</v>
      </c>
      <c r="H66">
        <v>0</v>
      </c>
      <c r="I66">
        <v>0</v>
      </c>
      <c r="J66">
        <v>72.335999999999999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19.984999999999999</v>
      </c>
      <c r="R66">
        <v>42.392195999999998</v>
      </c>
      <c r="S66">
        <v>15.191000000000001</v>
      </c>
      <c r="T66">
        <v>0</v>
      </c>
      <c r="U66">
        <v>345.375</v>
      </c>
      <c r="V66">
        <v>13.9</v>
      </c>
      <c r="W66">
        <v>42.49</v>
      </c>
      <c r="X66">
        <v>147.515625</v>
      </c>
      <c r="Y66">
        <v>0</v>
      </c>
      <c r="Z66">
        <v>6.5208000000000004</v>
      </c>
      <c r="AA66">
        <v>0</v>
      </c>
      <c r="AB66">
        <v>18.661999999999999</v>
      </c>
      <c r="AC66">
        <v>9.6778399999999998</v>
      </c>
      <c r="AD66">
        <v>27.3447</v>
      </c>
      <c r="AE66">
        <v>49.436556000000003</v>
      </c>
      <c r="AF66">
        <v>8.8740000000000006</v>
      </c>
      <c r="AG66">
        <v>38.8752</v>
      </c>
      <c r="AH66">
        <v>151.52000000000001</v>
      </c>
      <c r="AI66">
        <v>0</v>
      </c>
      <c r="AJ66">
        <v>0</v>
      </c>
      <c r="AK66">
        <v>25.126200000000001</v>
      </c>
      <c r="AL66">
        <v>83.664000000000001</v>
      </c>
      <c r="AM66">
        <v>0</v>
      </c>
      <c r="AN66">
        <v>1.07128</v>
      </c>
      <c r="AO66">
        <v>13.23</v>
      </c>
      <c r="AP66">
        <v>12.169499999999999</v>
      </c>
      <c r="AQ66">
        <v>0</v>
      </c>
      <c r="AR66">
        <v>15.456</v>
      </c>
      <c r="AS66">
        <v>9.4163999999999994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3216.3816789999996</v>
      </c>
    </row>
    <row r="67" spans="1:117">
      <c r="A67" t="s">
        <v>109</v>
      </c>
      <c r="B67">
        <v>0</v>
      </c>
      <c r="C67">
        <v>0</v>
      </c>
      <c r="D67">
        <v>23.625</v>
      </c>
      <c r="E67">
        <v>0</v>
      </c>
      <c r="F67">
        <v>0</v>
      </c>
      <c r="G67">
        <v>48.87</v>
      </c>
      <c r="H67">
        <v>0</v>
      </c>
      <c r="I67">
        <v>0</v>
      </c>
      <c r="J67">
        <v>72.335999999999999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19.984999999999999</v>
      </c>
      <c r="R67">
        <v>42.392195999999998</v>
      </c>
      <c r="S67">
        <v>15.191000000000001</v>
      </c>
      <c r="T67">
        <v>0</v>
      </c>
      <c r="U67">
        <v>345.375</v>
      </c>
      <c r="V67">
        <v>14.253199</v>
      </c>
      <c r="W67">
        <v>42.49</v>
      </c>
      <c r="X67">
        <v>147.515625</v>
      </c>
      <c r="Y67">
        <v>0</v>
      </c>
      <c r="Z67">
        <v>6.5208000000000004</v>
      </c>
      <c r="AA67">
        <v>0</v>
      </c>
      <c r="AB67">
        <v>15.996</v>
      </c>
      <c r="AC67">
        <v>9.6778399999999998</v>
      </c>
      <c r="AD67">
        <v>27.3447</v>
      </c>
      <c r="AE67">
        <v>49.436556000000003</v>
      </c>
      <c r="AF67">
        <v>8.8740000000000006</v>
      </c>
      <c r="AG67">
        <v>38.8752</v>
      </c>
      <c r="AH67">
        <v>151.52000000000001</v>
      </c>
      <c r="AI67">
        <v>0</v>
      </c>
      <c r="AJ67">
        <v>0</v>
      </c>
      <c r="AK67">
        <v>25.126200000000001</v>
      </c>
      <c r="AL67">
        <v>83.664000000000001</v>
      </c>
      <c r="AM67">
        <v>0</v>
      </c>
      <c r="AN67">
        <v>1.07128</v>
      </c>
      <c r="AO67">
        <v>13.23</v>
      </c>
      <c r="AP67">
        <v>12.169499999999999</v>
      </c>
      <c r="AQ67">
        <v>0</v>
      </c>
      <c r="AR67">
        <v>11.04</v>
      </c>
      <c r="AS67">
        <v>9.4163999999999994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3209.6528779999999</v>
      </c>
    </row>
    <row r="68" spans="1:117">
      <c r="A68" t="s">
        <v>110</v>
      </c>
      <c r="B68">
        <v>0</v>
      </c>
      <c r="C68">
        <v>0</v>
      </c>
      <c r="D68">
        <v>23.625</v>
      </c>
      <c r="E68">
        <v>0</v>
      </c>
      <c r="F68">
        <v>0</v>
      </c>
      <c r="G68">
        <v>48.87</v>
      </c>
      <c r="H68">
        <v>0</v>
      </c>
      <c r="I68">
        <v>0</v>
      </c>
      <c r="J68">
        <v>72.335999999999999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19.984999999999999</v>
      </c>
      <c r="R68">
        <v>42.392195999999998</v>
      </c>
      <c r="S68">
        <v>15.191000000000001</v>
      </c>
      <c r="T68">
        <v>0</v>
      </c>
      <c r="U68">
        <v>345.375</v>
      </c>
      <c r="V68">
        <v>14.253199</v>
      </c>
      <c r="W68">
        <v>42.49</v>
      </c>
      <c r="X68">
        <v>147.515625</v>
      </c>
      <c r="Y68">
        <v>0</v>
      </c>
      <c r="Z68">
        <v>6.5208000000000004</v>
      </c>
      <c r="AA68">
        <v>14.04936</v>
      </c>
      <c r="AB68">
        <v>15.996</v>
      </c>
      <c r="AC68">
        <v>9.6778399999999998</v>
      </c>
      <c r="AD68">
        <v>27.3447</v>
      </c>
      <c r="AE68">
        <v>49.436556000000003</v>
      </c>
      <c r="AF68">
        <v>8.8740000000000006</v>
      </c>
      <c r="AG68">
        <v>38.8752</v>
      </c>
      <c r="AH68">
        <v>151.52000000000001</v>
      </c>
      <c r="AI68">
        <v>0</v>
      </c>
      <c r="AJ68">
        <v>0</v>
      </c>
      <c r="AK68">
        <v>25.126200000000001</v>
      </c>
      <c r="AL68">
        <v>83.664000000000001</v>
      </c>
      <c r="AM68">
        <v>0</v>
      </c>
      <c r="AN68">
        <v>1.07128</v>
      </c>
      <c r="AO68">
        <v>13.23</v>
      </c>
      <c r="AP68">
        <v>12.169499999999999</v>
      </c>
      <c r="AQ68">
        <v>0</v>
      </c>
      <c r="AR68">
        <v>11.04</v>
      </c>
      <c r="AS68">
        <v>9.4163999999999994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3223.7022379999999</v>
      </c>
    </row>
    <row r="69" spans="1:117">
      <c r="A69" t="s">
        <v>111</v>
      </c>
      <c r="B69">
        <v>0</v>
      </c>
      <c r="C69">
        <v>0</v>
      </c>
      <c r="D69">
        <v>23.625</v>
      </c>
      <c r="E69">
        <v>0</v>
      </c>
      <c r="F69">
        <v>0</v>
      </c>
      <c r="G69">
        <v>48.87</v>
      </c>
      <c r="H69">
        <v>0</v>
      </c>
      <c r="I69">
        <v>0</v>
      </c>
      <c r="J69">
        <v>72.335999999999999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19.984999999999999</v>
      </c>
      <c r="R69">
        <v>42.392195999999998</v>
      </c>
      <c r="S69">
        <v>15.191000000000001</v>
      </c>
      <c r="T69">
        <v>0</v>
      </c>
      <c r="U69">
        <v>345.375</v>
      </c>
      <c r="V69">
        <v>14.253199</v>
      </c>
      <c r="W69">
        <v>42.49</v>
      </c>
      <c r="X69">
        <v>147.515625</v>
      </c>
      <c r="Y69">
        <v>0</v>
      </c>
      <c r="Z69">
        <v>6.5208000000000004</v>
      </c>
      <c r="AA69">
        <v>14.04936</v>
      </c>
      <c r="AB69">
        <v>15.996</v>
      </c>
      <c r="AC69">
        <v>19.35568</v>
      </c>
      <c r="AD69">
        <v>27.3447</v>
      </c>
      <c r="AE69">
        <v>49.436556000000003</v>
      </c>
      <c r="AF69">
        <v>8.8740000000000006</v>
      </c>
      <c r="AG69">
        <v>38.8752</v>
      </c>
      <c r="AH69">
        <v>151.52000000000001</v>
      </c>
      <c r="AI69">
        <v>0</v>
      </c>
      <c r="AJ69">
        <v>0</v>
      </c>
      <c r="AK69">
        <v>25.126200000000001</v>
      </c>
      <c r="AL69">
        <v>83.664000000000001</v>
      </c>
      <c r="AM69">
        <v>0</v>
      </c>
      <c r="AN69">
        <v>1.07128</v>
      </c>
      <c r="AO69">
        <v>13.23</v>
      </c>
      <c r="AP69">
        <v>12.169499999999999</v>
      </c>
      <c r="AQ69">
        <v>0</v>
      </c>
      <c r="AR69">
        <v>11.04</v>
      </c>
      <c r="AS69">
        <v>9.4163999999999994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3233.3800780000001</v>
      </c>
    </row>
    <row r="70" spans="1:117">
      <c r="A70" t="s">
        <v>112</v>
      </c>
      <c r="B70">
        <v>0</v>
      </c>
      <c r="C70">
        <v>0</v>
      </c>
      <c r="D70">
        <v>23.625</v>
      </c>
      <c r="E70">
        <v>0</v>
      </c>
      <c r="F70">
        <v>0</v>
      </c>
      <c r="G70">
        <v>48.87</v>
      </c>
      <c r="H70">
        <v>0</v>
      </c>
      <c r="I70">
        <v>0</v>
      </c>
      <c r="J70">
        <v>72.335999999999999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19.984999999999999</v>
      </c>
      <c r="R70">
        <v>42.392195999999998</v>
      </c>
      <c r="S70">
        <v>15.191000000000001</v>
      </c>
      <c r="T70">
        <v>0</v>
      </c>
      <c r="U70">
        <v>345.375</v>
      </c>
      <c r="V70">
        <v>14.253199</v>
      </c>
      <c r="W70">
        <v>42.49</v>
      </c>
      <c r="X70">
        <v>147.515625</v>
      </c>
      <c r="Y70">
        <v>0</v>
      </c>
      <c r="Z70">
        <v>6.5208000000000004</v>
      </c>
      <c r="AA70">
        <v>14.04936</v>
      </c>
      <c r="AB70">
        <v>15.996</v>
      </c>
      <c r="AC70">
        <v>19.35568</v>
      </c>
      <c r="AD70">
        <v>27.3447</v>
      </c>
      <c r="AE70">
        <v>49.436556000000003</v>
      </c>
      <c r="AF70">
        <v>8.8740000000000006</v>
      </c>
      <c r="AG70">
        <v>38.8752</v>
      </c>
      <c r="AH70">
        <v>151.52000000000001</v>
      </c>
      <c r="AI70">
        <v>0</v>
      </c>
      <c r="AJ70">
        <v>0</v>
      </c>
      <c r="AK70">
        <v>25.126200000000001</v>
      </c>
      <c r="AL70">
        <v>83.664000000000001</v>
      </c>
      <c r="AM70">
        <v>0</v>
      </c>
      <c r="AN70">
        <v>1.07128</v>
      </c>
      <c r="AO70">
        <v>13.23</v>
      </c>
      <c r="AP70">
        <v>12.169499999999999</v>
      </c>
      <c r="AQ70">
        <v>15.12</v>
      </c>
      <c r="AR70">
        <v>11.04</v>
      </c>
      <c r="AS70">
        <v>9.4163999999999994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3248.500078</v>
      </c>
    </row>
    <row r="71" spans="1:117">
      <c r="A71" t="s">
        <v>113</v>
      </c>
      <c r="B71">
        <v>0</v>
      </c>
      <c r="C71">
        <v>0</v>
      </c>
      <c r="D71">
        <v>23.625</v>
      </c>
      <c r="E71">
        <v>0</v>
      </c>
      <c r="F71">
        <v>0</v>
      </c>
      <c r="G71">
        <v>48.87</v>
      </c>
      <c r="H71">
        <v>0</v>
      </c>
      <c r="I71">
        <v>0</v>
      </c>
      <c r="J71">
        <v>72.335999999999999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19.984999999999999</v>
      </c>
      <c r="R71">
        <v>42.392195999999998</v>
      </c>
      <c r="S71">
        <v>15.191000000000001</v>
      </c>
      <c r="T71">
        <v>0</v>
      </c>
      <c r="U71">
        <v>345.375</v>
      </c>
      <c r="V71">
        <v>14.253199</v>
      </c>
      <c r="W71">
        <v>42.49</v>
      </c>
      <c r="X71">
        <v>147.515625</v>
      </c>
      <c r="Y71">
        <v>0</v>
      </c>
      <c r="Z71">
        <v>6.5208000000000004</v>
      </c>
      <c r="AA71">
        <v>14.04936</v>
      </c>
      <c r="AB71">
        <v>31.992000000000001</v>
      </c>
      <c r="AC71">
        <v>19.35568</v>
      </c>
      <c r="AD71">
        <v>27.3447</v>
      </c>
      <c r="AE71">
        <v>49.436556000000003</v>
      </c>
      <c r="AF71">
        <v>8.8740000000000006</v>
      </c>
      <c r="AG71">
        <v>38.8752</v>
      </c>
      <c r="AH71">
        <v>151.52000000000001</v>
      </c>
      <c r="AI71">
        <v>0</v>
      </c>
      <c r="AJ71">
        <v>0</v>
      </c>
      <c r="AK71">
        <v>25.126200000000001</v>
      </c>
      <c r="AL71">
        <v>83.664000000000001</v>
      </c>
      <c r="AM71">
        <v>0</v>
      </c>
      <c r="AN71">
        <v>1.07128</v>
      </c>
      <c r="AO71">
        <v>13.23</v>
      </c>
      <c r="AP71">
        <v>12.169499999999999</v>
      </c>
      <c r="AQ71">
        <v>31.5</v>
      </c>
      <c r="AR71">
        <v>11.04</v>
      </c>
      <c r="AS71">
        <v>9.4163999999999994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3280.8760780000002</v>
      </c>
    </row>
    <row r="72" spans="1:117">
      <c r="A72" t="s">
        <v>114</v>
      </c>
      <c r="B72">
        <v>0</v>
      </c>
      <c r="C72">
        <v>0</v>
      </c>
      <c r="D72">
        <v>23.625</v>
      </c>
      <c r="E72">
        <v>0</v>
      </c>
      <c r="F72">
        <v>0</v>
      </c>
      <c r="G72">
        <v>48.87</v>
      </c>
      <c r="H72">
        <v>0</v>
      </c>
      <c r="I72">
        <v>0</v>
      </c>
      <c r="J72">
        <v>72.335999999999999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19.984999999999999</v>
      </c>
      <c r="R72">
        <v>42.392195999999998</v>
      </c>
      <c r="S72">
        <v>15.191000000000001</v>
      </c>
      <c r="T72">
        <v>0</v>
      </c>
      <c r="U72">
        <v>345.375</v>
      </c>
      <c r="V72">
        <v>14.253199</v>
      </c>
      <c r="W72">
        <v>42.49</v>
      </c>
      <c r="X72">
        <v>147.515625</v>
      </c>
      <c r="Y72">
        <v>0</v>
      </c>
      <c r="Z72">
        <v>6.5208000000000004</v>
      </c>
      <c r="AA72">
        <v>14.04936</v>
      </c>
      <c r="AB72">
        <v>31.992000000000001</v>
      </c>
      <c r="AC72">
        <v>19.35568</v>
      </c>
      <c r="AD72">
        <v>27.3447</v>
      </c>
      <c r="AE72">
        <v>49.436556000000003</v>
      </c>
      <c r="AF72">
        <v>8.8740000000000006</v>
      </c>
      <c r="AG72">
        <v>38.8752</v>
      </c>
      <c r="AH72">
        <v>151.52000000000001</v>
      </c>
      <c r="AI72">
        <v>0</v>
      </c>
      <c r="AJ72">
        <v>0</v>
      </c>
      <c r="AK72">
        <v>25.126200000000001</v>
      </c>
      <c r="AL72">
        <v>83.664000000000001</v>
      </c>
      <c r="AM72">
        <v>0</v>
      </c>
      <c r="AN72">
        <v>1.07128</v>
      </c>
      <c r="AO72">
        <v>13.23</v>
      </c>
      <c r="AP72">
        <v>12.169499999999999</v>
      </c>
      <c r="AQ72">
        <v>31.5</v>
      </c>
      <c r="AR72">
        <v>12.144</v>
      </c>
      <c r="AS72">
        <v>9.4163999999999994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3281.980078</v>
      </c>
    </row>
    <row r="73" spans="1:117">
      <c r="A73" t="s">
        <v>115</v>
      </c>
      <c r="B73">
        <v>0</v>
      </c>
      <c r="C73">
        <v>0</v>
      </c>
      <c r="D73">
        <v>23.625</v>
      </c>
      <c r="E73">
        <v>0</v>
      </c>
      <c r="F73">
        <v>0</v>
      </c>
      <c r="G73">
        <v>48.87</v>
      </c>
      <c r="H73">
        <v>0</v>
      </c>
      <c r="I73">
        <v>0</v>
      </c>
      <c r="J73">
        <v>72.335999999999999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19.984999999999999</v>
      </c>
      <c r="R73">
        <v>42.392195999999998</v>
      </c>
      <c r="S73">
        <v>15.191000000000001</v>
      </c>
      <c r="T73">
        <v>0</v>
      </c>
      <c r="U73">
        <v>345.375</v>
      </c>
      <c r="V73">
        <v>14.253199</v>
      </c>
      <c r="W73">
        <v>42.49</v>
      </c>
      <c r="X73">
        <v>147.515625</v>
      </c>
      <c r="Y73">
        <v>0</v>
      </c>
      <c r="Z73">
        <v>6.5208000000000004</v>
      </c>
      <c r="AA73">
        <v>28.045000000000002</v>
      </c>
      <c r="AB73">
        <v>31.992000000000001</v>
      </c>
      <c r="AC73">
        <v>19.35568</v>
      </c>
      <c r="AD73">
        <v>27.3447</v>
      </c>
      <c r="AE73">
        <v>49.436556000000003</v>
      </c>
      <c r="AF73">
        <v>8.8740000000000006</v>
      </c>
      <c r="AG73">
        <v>38.8752</v>
      </c>
      <c r="AH73">
        <v>151.52000000000001</v>
      </c>
      <c r="AI73">
        <v>0</v>
      </c>
      <c r="AJ73">
        <v>0</v>
      </c>
      <c r="AK73">
        <v>25.126200000000001</v>
      </c>
      <c r="AL73">
        <v>83.664000000000001</v>
      </c>
      <c r="AM73">
        <v>0</v>
      </c>
      <c r="AN73">
        <v>1.07128</v>
      </c>
      <c r="AO73">
        <v>13.23</v>
      </c>
      <c r="AP73">
        <v>12.169499999999999</v>
      </c>
      <c r="AQ73">
        <v>31.5</v>
      </c>
      <c r="AR73">
        <v>48.576000000000001</v>
      </c>
      <c r="AS73">
        <v>9.4163999999999994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3332.4077180000004</v>
      </c>
    </row>
    <row r="74" spans="1:117">
      <c r="A74" t="s">
        <v>116</v>
      </c>
      <c r="B74">
        <v>0</v>
      </c>
      <c r="C74">
        <v>0</v>
      </c>
      <c r="D74">
        <v>23.625</v>
      </c>
      <c r="E74">
        <v>0</v>
      </c>
      <c r="F74">
        <v>0</v>
      </c>
      <c r="G74">
        <v>48.87</v>
      </c>
      <c r="H74">
        <v>0</v>
      </c>
      <c r="I74">
        <v>0</v>
      </c>
      <c r="J74">
        <v>72.335999999999999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19.984999999999999</v>
      </c>
      <c r="R74">
        <v>42.392195999999998</v>
      </c>
      <c r="S74">
        <v>15.191000000000001</v>
      </c>
      <c r="T74">
        <v>0</v>
      </c>
      <c r="U74">
        <v>345.375</v>
      </c>
      <c r="V74">
        <v>14.253199</v>
      </c>
      <c r="W74">
        <v>42.49</v>
      </c>
      <c r="X74">
        <v>147.515625</v>
      </c>
      <c r="Y74">
        <v>0</v>
      </c>
      <c r="Z74">
        <v>6.5208000000000004</v>
      </c>
      <c r="AA74">
        <v>28.045000000000002</v>
      </c>
      <c r="AB74">
        <v>31.992000000000001</v>
      </c>
      <c r="AC74">
        <v>19.35568</v>
      </c>
      <c r="AD74">
        <v>27.3447</v>
      </c>
      <c r="AE74">
        <v>49.436556000000003</v>
      </c>
      <c r="AF74">
        <v>8.8740000000000006</v>
      </c>
      <c r="AG74">
        <v>38.8752</v>
      </c>
      <c r="AH74">
        <v>151.52000000000001</v>
      </c>
      <c r="AI74">
        <v>0</v>
      </c>
      <c r="AJ74">
        <v>0</v>
      </c>
      <c r="AK74">
        <v>25.126200000000001</v>
      </c>
      <c r="AL74">
        <v>83.664000000000001</v>
      </c>
      <c r="AM74">
        <v>0</v>
      </c>
      <c r="AN74">
        <v>1.07128</v>
      </c>
      <c r="AO74">
        <v>13.23</v>
      </c>
      <c r="AP74">
        <v>12.169499999999999</v>
      </c>
      <c r="AQ74">
        <v>45.36</v>
      </c>
      <c r="AR74">
        <v>48.576000000000001</v>
      </c>
      <c r="AS74">
        <v>9.4163999999999994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3346.2677180000005</v>
      </c>
    </row>
    <row r="75" spans="1:117">
      <c r="A75" t="s">
        <v>117</v>
      </c>
      <c r="B75">
        <v>0</v>
      </c>
      <c r="C75">
        <v>0</v>
      </c>
      <c r="D75">
        <v>23.625</v>
      </c>
      <c r="E75">
        <v>0</v>
      </c>
      <c r="F75">
        <v>0</v>
      </c>
      <c r="G75">
        <v>48.87</v>
      </c>
      <c r="H75">
        <v>0</v>
      </c>
      <c r="I75">
        <v>0</v>
      </c>
      <c r="J75">
        <v>72.335999999999999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129</v>
      </c>
      <c r="Q75">
        <v>19.984999999999999</v>
      </c>
      <c r="R75">
        <v>42.392195999999998</v>
      </c>
      <c r="S75">
        <v>15.191000000000001</v>
      </c>
      <c r="T75">
        <v>0</v>
      </c>
      <c r="U75">
        <v>345.375</v>
      </c>
      <c r="V75">
        <v>14.253199</v>
      </c>
      <c r="W75">
        <v>41.276000000000003</v>
      </c>
      <c r="X75">
        <v>147.515625</v>
      </c>
      <c r="Y75">
        <v>0</v>
      </c>
      <c r="Z75">
        <v>6.5208000000000004</v>
      </c>
      <c r="AA75">
        <v>28.045000000000002</v>
      </c>
      <c r="AB75">
        <v>39.510120000000001</v>
      </c>
      <c r="AC75">
        <v>29.062808</v>
      </c>
      <c r="AD75">
        <v>27.3447</v>
      </c>
      <c r="AE75">
        <v>49.436556000000003</v>
      </c>
      <c r="AF75">
        <v>8.8740000000000006</v>
      </c>
      <c r="AG75">
        <v>38.8752</v>
      </c>
      <c r="AH75">
        <v>152.94049999999999</v>
      </c>
      <c r="AI75">
        <v>0</v>
      </c>
      <c r="AJ75">
        <v>0</v>
      </c>
      <c r="AK75">
        <v>25.126200000000001</v>
      </c>
      <c r="AL75">
        <v>83.664000000000001</v>
      </c>
      <c r="AM75">
        <v>0</v>
      </c>
      <c r="AN75">
        <v>1.07128</v>
      </c>
      <c r="AO75">
        <v>13.23</v>
      </c>
      <c r="AP75">
        <v>12.169499999999999</v>
      </c>
      <c r="AQ75">
        <v>45.36</v>
      </c>
      <c r="AR75">
        <v>13.247999999999999</v>
      </c>
      <c r="AS75">
        <v>9.4163999999999994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3318.0589660000005</v>
      </c>
    </row>
    <row r="76" spans="1:117">
      <c r="A76" t="s">
        <v>118</v>
      </c>
      <c r="B76">
        <v>0</v>
      </c>
      <c r="C76">
        <v>0</v>
      </c>
      <c r="D76">
        <v>23.625</v>
      </c>
      <c r="E76">
        <v>0</v>
      </c>
      <c r="F76">
        <v>0</v>
      </c>
      <c r="G76">
        <v>48.87</v>
      </c>
      <c r="H76">
        <v>0</v>
      </c>
      <c r="I76">
        <v>0</v>
      </c>
      <c r="J76">
        <v>72.335999999999999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129</v>
      </c>
      <c r="Q76">
        <v>19.984999999999999</v>
      </c>
      <c r="R76">
        <v>42.392195999999998</v>
      </c>
      <c r="S76">
        <v>15.191000000000001</v>
      </c>
      <c r="T76">
        <v>0</v>
      </c>
      <c r="U76">
        <v>345.375</v>
      </c>
      <c r="V76">
        <v>14.253199</v>
      </c>
      <c r="W76">
        <v>41.276000000000003</v>
      </c>
      <c r="X76">
        <v>147.515625</v>
      </c>
      <c r="Y76">
        <v>0</v>
      </c>
      <c r="Z76">
        <v>2.2000000000000002</v>
      </c>
      <c r="AA76">
        <v>37.92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8.8740000000000006</v>
      </c>
      <c r="AG76">
        <v>38.8752</v>
      </c>
      <c r="AH76">
        <v>152.94049999999999</v>
      </c>
      <c r="AI76">
        <v>0</v>
      </c>
      <c r="AJ76">
        <v>0</v>
      </c>
      <c r="AK76">
        <v>25.126200000000001</v>
      </c>
      <c r="AL76">
        <v>83.664000000000001</v>
      </c>
      <c r="AM76">
        <v>0</v>
      </c>
      <c r="AN76">
        <v>1.07128</v>
      </c>
      <c r="AO76">
        <v>13.23</v>
      </c>
      <c r="AP76">
        <v>12.169499999999999</v>
      </c>
      <c r="AQ76">
        <v>45.36</v>
      </c>
      <c r="AR76">
        <v>11.04</v>
      </c>
      <c r="AS76">
        <v>9.4163999999999994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3321.4051660000005</v>
      </c>
    </row>
    <row r="77" spans="1:117">
      <c r="A77" t="s">
        <v>119</v>
      </c>
      <c r="B77">
        <v>0</v>
      </c>
      <c r="C77">
        <v>0</v>
      </c>
      <c r="D77">
        <v>23.625</v>
      </c>
      <c r="E77">
        <v>0</v>
      </c>
      <c r="F77">
        <v>0</v>
      </c>
      <c r="G77">
        <v>48.87</v>
      </c>
      <c r="H77">
        <v>0</v>
      </c>
      <c r="I77">
        <v>0</v>
      </c>
      <c r="J77">
        <v>72.335999999999999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129</v>
      </c>
      <c r="Q77">
        <v>19.984999999999999</v>
      </c>
      <c r="R77">
        <v>42.392195999999998</v>
      </c>
      <c r="S77">
        <v>19.334</v>
      </c>
      <c r="T77">
        <v>0</v>
      </c>
      <c r="U77">
        <v>345.375</v>
      </c>
      <c r="V77">
        <v>14.253199</v>
      </c>
      <c r="W77">
        <v>41.276000000000003</v>
      </c>
      <c r="X77">
        <v>147.515625</v>
      </c>
      <c r="Y77">
        <v>0</v>
      </c>
      <c r="Z77">
        <v>2.2000000000000002</v>
      </c>
      <c r="AA77">
        <v>37.92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8.8740000000000006</v>
      </c>
      <c r="AG77">
        <v>38.8752</v>
      </c>
      <c r="AH77">
        <v>152.94049999999999</v>
      </c>
      <c r="AI77">
        <v>0</v>
      </c>
      <c r="AJ77">
        <v>0</v>
      </c>
      <c r="AK77">
        <v>25.126200000000001</v>
      </c>
      <c r="AL77">
        <v>83.664000000000001</v>
      </c>
      <c r="AM77">
        <v>5.2253600000000002</v>
      </c>
      <c r="AN77">
        <v>1.07128</v>
      </c>
      <c r="AO77">
        <v>13.23</v>
      </c>
      <c r="AP77">
        <v>12.169499999999999</v>
      </c>
      <c r="AQ77">
        <v>45.36</v>
      </c>
      <c r="AR77">
        <v>11.04</v>
      </c>
      <c r="AS77">
        <v>9.4163999999999994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3330.7735260000004</v>
      </c>
    </row>
    <row r="78" spans="1:117">
      <c r="A78" t="s">
        <v>120</v>
      </c>
      <c r="B78">
        <v>0</v>
      </c>
      <c r="C78">
        <v>0</v>
      </c>
      <c r="D78">
        <v>23.625</v>
      </c>
      <c r="E78">
        <v>0</v>
      </c>
      <c r="F78">
        <v>0</v>
      </c>
      <c r="G78">
        <v>48.87</v>
      </c>
      <c r="H78">
        <v>0</v>
      </c>
      <c r="I78">
        <v>0</v>
      </c>
      <c r="J78">
        <v>72.335999999999999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129</v>
      </c>
      <c r="Q78">
        <v>19.984999999999999</v>
      </c>
      <c r="R78">
        <v>42.392195999999998</v>
      </c>
      <c r="S78">
        <v>23.477</v>
      </c>
      <c r="T78">
        <v>0</v>
      </c>
      <c r="U78">
        <v>345.375</v>
      </c>
      <c r="V78">
        <v>14.253199</v>
      </c>
      <c r="W78">
        <v>41.276000000000003</v>
      </c>
      <c r="X78">
        <v>147.515625</v>
      </c>
      <c r="Y78">
        <v>0</v>
      </c>
      <c r="Z78">
        <v>3.3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38.8752</v>
      </c>
      <c r="AH78">
        <v>152.94049999999999</v>
      </c>
      <c r="AI78">
        <v>0</v>
      </c>
      <c r="AJ78">
        <v>0</v>
      </c>
      <c r="AK78">
        <v>25.126200000000001</v>
      </c>
      <c r="AL78">
        <v>83.664000000000001</v>
      </c>
      <c r="AM78">
        <v>10.557359999999999</v>
      </c>
      <c r="AN78">
        <v>1.07128</v>
      </c>
      <c r="AO78">
        <v>13.23</v>
      </c>
      <c r="AP78">
        <v>12.169499999999999</v>
      </c>
      <c r="AQ78">
        <v>45.36</v>
      </c>
      <c r="AR78">
        <v>11.04</v>
      </c>
      <c r="AS78">
        <v>9.4163999999999994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3354.4506060000008</v>
      </c>
    </row>
    <row r="79" spans="1:117">
      <c r="A79" t="s">
        <v>121</v>
      </c>
      <c r="B79">
        <v>0</v>
      </c>
      <c r="C79">
        <v>0</v>
      </c>
      <c r="D79">
        <v>23.625</v>
      </c>
      <c r="E79">
        <v>0</v>
      </c>
      <c r="F79">
        <v>0</v>
      </c>
      <c r="G79">
        <v>48.87</v>
      </c>
      <c r="H79">
        <v>0</v>
      </c>
      <c r="I79">
        <v>0</v>
      </c>
      <c r="J79">
        <v>72.335999999999999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129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345.375</v>
      </c>
      <c r="V79">
        <v>14.253199</v>
      </c>
      <c r="W79">
        <v>40.668999999999997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38.8752</v>
      </c>
      <c r="AH79">
        <v>154.69245000000001</v>
      </c>
      <c r="AI79">
        <v>0</v>
      </c>
      <c r="AJ79">
        <v>0</v>
      </c>
      <c r="AK79">
        <v>25.126200000000001</v>
      </c>
      <c r="AL79">
        <v>83.664000000000001</v>
      </c>
      <c r="AM79">
        <v>15.804048</v>
      </c>
      <c r="AN79">
        <v>1.07128</v>
      </c>
      <c r="AO79">
        <v>13.23</v>
      </c>
      <c r="AP79">
        <v>12.169499999999999</v>
      </c>
      <c r="AQ79">
        <v>62.244</v>
      </c>
      <c r="AR79">
        <v>11.04</v>
      </c>
      <c r="AS79">
        <v>9.4163999999999994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3418.0329980000006</v>
      </c>
    </row>
    <row r="80" spans="1:117">
      <c r="A80" t="s">
        <v>122</v>
      </c>
      <c r="B80">
        <v>0</v>
      </c>
      <c r="C80">
        <v>0</v>
      </c>
      <c r="D80">
        <v>23.625</v>
      </c>
      <c r="E80">
        <v>0</v>
      </c>
      <c r="F80">
        <v>0</v>
      </c>
      <c r="G80">
        <v>48.87</v>
      </c>
      <c r="H80">
        <v>0</v>
      </c>
      <c r="I80">
        <v>0</v>
      </c>
      <c r="J80">
        <v>72.335999999999999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129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345.375</v>
      </c>
      <c r="V80">
        <v>14.253199</v>
      </c>
      <c r="W80">
        <v>40.668999999999997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38.8752</v>
      </c>
      <c r="AH80">
        <v>154.69245000000001</v>
      </c>
      <c r="AI80">
        <v>0</v>
      </c>
      <c r="AJ80">
        <v>0</v>
      </c>
      <c r="AK80">
        <v>25.126200000000001</v>
      </c>
      <c r="AL80">
        <v>83.664000000000001</v>
      </c>
      <c r="AM80">
        <v>15.804048</v>
      </c>
      <c r="AN80">
        <v>1.07128</v>
      </c>
      <c r="AO80">
        <v>13.23</v>
      </c>
      <c r="AP80">
        <v>12.169499999999999</v>
      </c>
      <c r="AQ80">
        <v>62.244</v>
      </c>
      <c r="AR80">
        <v>11.04</v>
      </c>
      <c r="AS80">
        <v>9.4163999999999994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3418.0329980000006</v>
      </c>
    </row>
    <row r="81" spans="1:117">
      <c r="A81" t="s">
        <v>123</v>
      </c>
      <c r="B81">
        <v>0</v>
      </c>
      <c r="C81">
        <v>0</v>
      </c>
      <c r="D81">
        <v>23.625</v>
      </c>
      <c r="E81">
        <v>0</v>
      </c>
      <c r="F81">
        <v>0</v>
      </c>
      <c r="G81">
        <v>48.87</v>
      </c>
      <c r="H81">
        <v>0</v>
      </c>
      <c r="I81">
        <v>0</v>
      </c>
      <c r="J81">
        <v>72.335999999999999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129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344.25</v>
      </c>
      <c r="V81">
        <v>14.253199</v>
      </c>
      <c r="W81">
        <v>40.668999999999997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38.8752</v>
      </c>
      <c r="AH81">
        <v>154.69245000000001</v>
      </c>
      <c r="AI81">
        <v>0</v>
      </c>
      <c r="AJ81">
        <v>0</v>
      </c>
      <c r="AK81">
        <v>25.126200000000001</v>
      </c>
      <c r="AL81">
        <v>83.664000000000001</v>
      </c>
      <c r="AM81">
        <v>15.804048</v>
      </c>
      <c r="AN81">
        <v>1.07128</v>
      </c>
      <c r="AO81">
        <v>13.23</v>
      </c>
      <c r="AP81">
        <v>12.169499999999999</v>
      </c>
      <c r="AQ81">
        <v>62.244</v>
      </c>
      <c r="AR81">
        <v>11.04</v>
      </c>
      <c r="AS81">
        <v>9.4163999999999994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3416.9079980000006</v>
      </c>
    </row>
    <row r="82" spans="1:117">
      <c r="A82" t="s">
        <v>124</v>
      </c>
      <c r="B82">
        <v>0</v>
      </c>
      <c r="C82">
        <v>0</v>
      </c>
      <c r="D82">
        <v>24.15</v>
      </c>
      <c r="E82">
        <v>0</v>
      </c>
      <c r="F82">
        <v>0</v>
      </c>
      <c r="G82">
        <v>48.87</v>
      </c>
      <c r="H82">
        <v>0</v>
      </c>
      <c r="I82">
        <v>0</v>
      </c>
      <c r="J82">
        <v>72.335999999999999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129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344.25</v>
      </c>
      <c r="V82">
        <v>14.253199</v>
      </c>
      <c r="W82">
        <v>40.668999999999997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38.8752</v>
      </c>
      <c r="AH82">
        <v>154.69245000000001</v>
      </c>
      <c r="AI82">
        <v>0</v>
      </c>
      <c r="AJ82">
        <v>0</v>
      </c>
      <c r="AK82">
        <v>25.126200000000001</v>
      </c>
      <c r="AL82">
        <v>83.664000000000001</v>
      </c>
      <c r="AM82">
        <v>15.804048</v>
      </c>
      <c r="AN82">
        <v>1.07128</v>
      </c>
      <c r="AO82">
        <v>13.23</v>
      </c>
      <c r="AP82">
        <v>12.169499999999999</v>
      </c>
      <c r="AQ82">
        <v>62.244</v>
      </c>
      <c r="AR82">
        <v>11.04</v>
      </c>
      <c r="AS82">
        <v>9.4163999999999994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3417.4329980000007</v>
      </c>
    </row>
    <row r="83" spans="1:117">
      <c r="A83" t="s">
        <v>125</v>
      </c>
      <c r="B83">
        <v>0</v>
      </c>
      <c r="C83">
        <v>0</v>
      </c>
      <c r="D83">
        <v>24.15</v>
      </c>
      <c r="E83">
        <v>0</v>
      </c>
      <c r="F83">
        <v>0</v>
      </c>
      <c r="G83">
        <v>48.87</v>
      </c>
      <c r="H83">
        <v>0</v>
      </c>
      <c r="I83">
        <v>0</v>
      </c>
      <c r="J83">
        <v>72.335999999999999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344.25</v>
      </c>
      <c r="V83">
        <v>14.253199</v>
      </c>
      <c r="W83">
        <v>40.061999999999998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38.8752</v>
      </c>
      <c r="AH83">
        <v>140.34540000000001</v>
      </c>
      <c r="AI83">
        <v>0</v>
      </c>
      <c r="AJ83">
        <v>0</v>
      </c>
      <c r="AK83">
        <v>25.126200000000001</v>
      </c>
      <c r="AL83">
        <v>83.664000000000001</v>
      </c>
      <c r="AM83">
        <v>15.804048</v>
      </c>
      <c r="AN83">
        <v>1.07128</v>
      </c>
      <c r="AO83">
        <v>13.23</v>
      </c>
      <c r="AP83">
        <v>12.169499999999999</v>
      </c>
      <c r="AQ83">
        <v>62.244</v>
      </c>
      <c r="AR83">
        <v>11.04</v>
      </c>
      <c r="AS83">
        <v>9.4163999999999994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3412.7914480000009</v>
      </c>
    </row>
    <row r="84" spans="1:117">
      <c r="A84" t="s">
        <v>126</v>
      </c>
      <c r="B84">
        <v>0</v>
      </c>
      <c r="C84">
        <v>0</v>
      </c>
      <c r="D84">
        <v>24.15</v>
      </c>
      <c r="E84">
        <v>0</v>
      </c>
      <c r="F84">
        <v>0</v>
      </c>
      <c r="G84">
        <v>48.87</v>
      </c>
      <c r="H84">
        <v>0</v>
      </c>
      <c r="I84">
        <v>0</v>
      </c>
      <c r="J84">
        <v>72.335999999999999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344.25</v>
      </c>
      <c r="V84">
        <v>14.253199</v>
      </c>
      <c r="W84">
        <v>40.061999999999998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29.58</v>
      </c>
      <c r="AG84">
        <v>38.8752</v>
      </c>
      <c r="AH84">
        <v>140.34540000000001</v>
      </c>
      <c r="AI84">
        <v>0</v>
      </c>
      <c r="AJ84">
        <v>0</v>
      </c>
      <c r="AK84">
        <v>25.126200000000001</v>
      </c>
      <c r="AL84">
        <v>83.664000000000001</v>
      </c>
      <c r="AM84">
        <v>15.804048</v>
      </c>
      <c r="AN84">
        <v>1.07128</v>
      </c>
      <c r="AO84">
        <v>13.23</v>
      </c>
      <c r="AP84">
        <v>12.169499999999999</v>
      </c>
      <c r="AQ84">
        <v>62.244</v>
      </c>
      <c r="AR84">
        <v>11.04</v>
      </c>
      <c r="AS84">
        <v>9.4163999999999994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3412.7914480000009</v>
      </c>
    </row>
    <row r="85" spans="1:117">
      <c r="A85" t="s">
        <v>127</v>
      </c>
      <c r="B85">
        <v>0</v>
      </c>
      <c r="C85">
        <v>0</v>
      </c>
      <c r="D85">
        <v>24.15</v>
      </c>
      <c r="E85">
        <v>0</v>
      </c>
      <c r="F85">
        <v>0</v>
      </c>
      <c r="G85">
        <v>48.87</v>
      </c>
      <c r="H85">
        <v>0</v>
      </c>
      <c r="I85">
        <v>0</v>
      </c>
      <c r="J85">
        <v>72.335999999999999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344.25</v>
      </c>
      <c r="V85">
        <v>14.253199</v>
      </c>
      <c r="W85">
        <v>40.668999999999997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29.58</v>
      </c>
      <c r="AG85">
        <v>38.8752</v>
      </c>
      <c r="AH85">
        <v>140.34540000000001</v>
      </c>
      <c r="AI85">
        <v>0</v>
      </c>
      <c r="AJ85">
        <v>0</v>
      </c>
      <c r="AK85">
        <v>25.126200000000001</v>
      </c>
      <c r="AL85">
        <v>83.664000000000001</v>
      </c>
      <c r="AM85">
        <v>10.557359999999999</v>
      </c>
      <c r="AN85">
        <v>1.07128</v>
      </c>
      <c r="AO85">
        <v>13.23</v>
      </c>
      <c r="AP85">
        <v>12.169499999999999</v>
      </c>
      <c r="AQ85">
        <v>62.244</v>
      </c>
      <c r="AR85">
        <v>48.576000000000001</v>
      </c>
      <c r="AS85">
        <v>9.4163999999999994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3445.6877600000007</v>
      </c>
    </row>
    <row r="86" spans="1:117">
      <c r="A86" t="s">
        <v>128</v>
      </c>
      <c r="B86">
        <v>0</v>
      </c>
      <c r="C86">
        <v>0</v>
      </c>
      <c r="D86">
        <v>24.675000000000001</v>
      </c>
      <c r="E86">
        <v>0</v>
      </c>
      <c r="F86">
        <v>0</v>
      </c>
      <c r="G86">
        <v>48.87</v>
      </c>
      <c r="H86">
        <v>0</v>
      </c>
      <c r="I86">
        <v>0</v>
      </c>
      <c r="J86">
        <v>72.335999999999999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344.25</v>
      </c>
      <c r="V86">
        <v>14.253199</v>
      </c>
      <c r="W86">
        <v>40.668999999999997</v>
      </c>
      <c r="X86">
        <v>147.515625</v>
      </c>
      <c r="Y86">
        <v>0</v>
      </c>
      <c r="Z86">
        <v>1.1000000000000001</v>
      </c>
      <c r="AA86">
        <v>42.14808</v>
      </c>
      <c r="AB86">
        <v>39.510120000000001</v>
      </c>
      <c r="AC86">
        <v>29.062808</v>
      </c>
      <c r="AD86">
        <v>27.3447</v>
      </c>
      <c r="AE86">
        <v>49.436556000000003</v>
      </c>
      <c r="AF86">
        <v>26.622</v>
      </c>
      <c r="AG86">
        <v>38.8752</v>
      </c>
      <c r="AH86">
        <v>123.11</v>
      </c>
      <c r="AI86">
        <v>0</v>
      </c>
      <c r="AJ86">
        <v>0</v>
      </c>
      <c r="AK86">
        <v>25.126200000000001</v>
      </c>
      <c r="AL86">
        <v>83.664000000000001</v>
      </c>
      <c r="AM86">
        <v>10.557359999999999</v>
      </c>
      <c r="AN86">
        <v>1.07128</v>
      </c>
      <c r="AO86">
        <v>13.23</v>
      </c>
      <c r="AP86">
        <v>12.169499999999999</v>
      </c>
      <c r="AQ86">
        <v>45.36</v>
      </c>
      <c r="AR86">
        <v>48.576000000000001</v>
      </c>
      <c r="AS86">
        <v>9.4163999999999994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3381.3745160000008</v>
      </c>
    </row>
    <row r="87" spans="1:117">
      <c r="A87" t="s">
        <v>129</v>
      </c>
      <c r="B87">
        <v>0</v>
      </c>
      <c r="C87">
        <v>0</v>
      </c>
      <c r="D87">
        <v>24.675000000000001</v>
      </c>
      <c r="E87">
        <v>0</v>
      </c>
      <c r="F87">
        <v>0</v>
      </c>
      <c r="G87">
        <v>48.87</v>
      </c>
      <c r="H87">
        <v>0</v>
      </c>
      <c r="I87">
        <v>0</v>
      </c>
      <c r="J87">
        <v>72.335999999999999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344.25</v>
      </c>
      <c r="V87">
        <v>14.253199</v>
      </c>
      <c r="W87">
        <v>40.668999999999997</v>
      </c>
      <c r="X87">
        <v>147.515625</v>
      </c>
      <c r="Y87">
        <v>0</v>
      </c>
      <c r="Z87">
        <v>1.1000000000000001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26.622</v>
      </c>
      <c r="AG87">
        <v>38.8752</v>
      </c>
      <c r="AH87">
        <v>123.11</v>
      </c>
      <c r="AI87">
        <v>0</v>
      </c>
      <c r="AJ87">
        <v>0</v>
      </c>
      <c r="AK87">
        <v>25.126200000000001</v>
      </c>
      <c r="AL87">
        <v>83.664000000000001</v>
      </c>
      <c r="AM87">
        <v>10.557359999999999</v>
      </c>
      <c r="AN87">
        <v>1.07128</v>
      </c>
      <c r="AO87">
        <v>13.23</v>
      </c>
      <c r="AP87">
        <v>12.169499999999999</v>
      </c>
      <c r="AQ87">
        <v>45.36</v>
      </c>
      <c r="AR87">
        <v>16.559999999999999</v>
      </c>
      <c r="AS87">
        <v>9.4163999999999994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3349.3585160000007</v>
      </c>
    </row>
    <row r="88" spans="1:117">
      <c r="A88" t="s">
        <v>130</v>
      </c>
      <c r="B88">
        <v>0</v>
      </c>
      <c r="C88">
        <v>0</v>
      </c>
      <c r="D88">
        <v>24.675000000000001</v>
      </c>
      <c r="E88">
        <v>0</v>
      </c>
      <c r="F88">
        <v>0</v>
      </c>
      <c r="G88">
        <v>48.87</v>
      </c>
      <c r="H88">
        <v>0</v>
      </c>
      <c r="I88">
        <v>0</v>
      </c>
      <c r="J88">
        <v>72.335999999999999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344.25</v>
      </c>
      <c r="V88">
        <v>14.253199</v>
      </c>
      <c r="W88">
        <v>40.668999999999997</v>
      </c>
      <c r="X88">
        <v>147.515625</v>
      </c>
      <c r="Y88">
        <v>0</v>
      </c>
      <c r="Z88">
        <v>1.1000000000000001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26.622</v>
      </c>
      <c r="AG88">
        <v>38.8752</v>
      </c>
      <c r="AH88">
        <v>123.11</v>
      </c>
      <c r="AI88">
        <v>0</v>
      </c>
      <c r="AJ88">
        <v>0</v>
      </c>
      <c r="AK88">
        <v>25.126200000000001</v>
      </c>
      <c r="AL88">
        <v>83.664000000000001</v>
      </c>
      <c r="AM88">
        <v>10.557359999999999</v>
      </c>
      <c r="AN88">
        <v>1.07128</v>
      </c>
      <c r="AO88">
        <v>13.23</v>
      </c>
      <c r="AP88">
        <v>12.169499999999999</v>
      </c>
      <c r="AQ88">
        <v>45.36</v>
      </c>
      <c r="AR88">
        <v>14.352</v>
      </c>
      <c r="AS88">
        <v>9.4163999999999994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3347.1505160000006</v>
      </c>
    </row>
    <row r="89" spans="1:117">
      <c r="A89" t="s">
        <v>131</v>
      </c>
      <c r="B89">
        <v>0</v>
      </c>
      <c r="C89">
        <v>0</v>
      </c>
      <c r="D89">
        <v>24.675000000000001</v>
      </c>
      <c r="E89">
        <v>0</v>
      </c>
      <c r="F89">
        <v>0</v>
      </c>
      <c r="G89">
        <v>48.87</v>
      </c>
      <c r="H89">
        <v>0</v>
      </c>
      <c r="I89">
        <v>0</v>
      </c>
      <c r="J89">
        <v>72.335999999999999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344.25</v>
      </c>
      <c r="V89">
        <v>14.253199</v>
      </c>
      <c r="W89">
        <v>40.668999999999997</v>
      </c>
      <c r="X89">
        <v>147.515625</v>
      </c>
      <c r="Y89">
        <v>0</v>
      </c>
      <c r="Z89">
        <v>1.1000000000000001</v>
      </c>
      <c r="AA89">
        <v>42.14808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26.622</v>
      </c>
      <c r="AG89">
        <v>38.8752</v>
      </c>
      <c r="AH89">
        <v>123.11</v>
      </c>
      <c r="AI89">
        <v>0</v>
      </c>
      <c r="AJ89">
        <v>0</v>
      </c>
      <c r="AK89">
        <v>25.126200000000001</v>
      </c>
      <c r="AL89">
        <v>83.664000000000001</v>
      </c>
      <c r="AM89">
        <v>10.557359999999999</v>
      </c>
      <c r="AN89">
        <v>1.07128</v>
      </c>
      <c r="AO89">
        <v>16.170000000000002</v>
      </c>
      <c r="AP89">
        <v>12.169499999999999</v>
      </c>
      <c r="AQ89">
        <v>45.36</v>
      </c>
      <c r="AR89">
        <v>14.352</v>
      </c>
      <c r="AS89">
        <v>10.7616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3342.3208160000004</v>
      </c>
    </row>
    <row r="90" spans="1:117">
      <c r="A90" t="s">
        <v>132</v>
      </c>
      <c r="B90">
        <v>0</v>
      </c>
      <c r="C90">
        <v>0</v>
      </c>
      <c r="D90">
        <v>24.675000000000001</v>
      </c>
      <c r="E90">
        <v>0</v>
      </c>
      <c r="F90">
        <v>0</v>
      </c>
      <c r="G90">
        <v>48.87</v>
      </c>
      <c r="H90">
        <v>0</v>
      </c>
      <c r="I90">
        <v>0</v>
      </c>
      <c r="J90">
        <v>72.335999999999999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344.25</v>
      </c>
      <c r="V90">
        <v>14.253199</v>
      </c>
      <c r="W90">
        <v>40.668999999999997</v>
      </c>
      <c r="X90">
        <v>147.515625</v>
      </c>
      <c r="Y90">
        <v>0</v>
      </c>
      <c r="Z90">
        <v>13.043799999999999</v>
      </c>
      <c r="AA90">
        <v>42.14808</v>
      </c>
      <c r="AB90">
        <v>39.510120000000001</v>
      </c>
      <c r="AC90">
        <v>29.062808</v>
      </c>
      <c r="AD90">
        <v>18.272072000000001</v>
      </c>
      <c r="AE90">
        <v>49.436556000000003</v>
      </c>
      <c r="AF90">
        <v>29.58</v>
      </c>
      <c r="AG90">
        <v>38.8752</v>
      </c>
      <c r="AH90">
        <v>140.34540000000001</v>
      </c>
      <c r="AI90">
        <v>0</v>
      </c>
      <c r="AJ90">
        <v>0</v>
      </c>
      <c r="AK90">
        <v>25.126200000000001</v>
      </c>
      <c r="AL90">
        <v>83.664000000000001</v>
      </c>
      <c r="AM90">
        <v>10.557359999999999</v>
      </c>
      <c r="AN90">
        <v>1.07128</v>
      </c>
      <c r="AO90">
        <v>16.170000000000002</v>
      </c>
      <c r="AP90">
        <v>12.169499999999999</v>
      </c>
      <c r="AQ90">
        <v>62.244</v>
      </c>
      <c r="AR90">
        <v>14.352</v>
      </c>
      <c r="AS90">
        <v>10.7616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3391.3842880000007</v>
      </c>
    </row>
    <row r="91" spans="1:117">
      <c r="A91" t="s">
        <v>133</v>
      </c>
      <c r="B91">
        <v>0</v>
      </c>
      <c r="C91">
        <v>0</v>
      </c>
      <c r="D91">
        <v>24.675000000000001</v>
      </c>
      <c r="E91">
        <v>0</v>
      </c>
      <c r="F91">
        <v>0</v>
      </c>
      <c r="G91">
        <v>49.956000000000003</v>
      </c>
      <c r="H91">
        <v>0</v>
      </c>
      <c r="I91">
        <v>0</v>
      </c>
      <c r="J91">
        <v>72.335999999999999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344.25</v>
      </c>
      <c r="V91">
        <v>14.253199</v>
      </c>
      <c r="W91">
        <v>40.668999999999997</v>
      </c>
      <c r="X91">
        <v>147.515625</v>
      </c>
      <c r="Y91">
        <v>0</v>
      </c>
      <c r="Z91">
        <v>13.043799999999999</v>
      </c>
      <c r="AA91">
        <v>42.14808</v>
      </c>
      <c r="AB91">
        <v>39.510120000000001</v>
      </c>
      <c r="AC91">
        <v>29.062808</v>
      </c>
      <c r="AD91">
        <v>18.272072000000001</v>
      </c>
      <c r="AE91">
        <v>49.436556000000003</v>
      </c>
      <c r="AF91">
        <v>29.58</v>
      </c>
      <c r="AG91">
        <v>38.8752</v>
      </c>
      <c r="AH91">
        <v>140.34540000000001</v>
      </c>
      <c r="AI91">
        <v>0</v>
      </c>
      <c r="AJ91">
        <v>0</v>
      </c>
      <c r="AK91">
        <v>25.126200000000001</v>
      </c>
      <c r="AL91">
        <v>83.664000000000001</v>
      </c>
      <c r="AM91">
        <v>15.804048</v>
      </c>
      <c r="AN91">
        <v>1.07128</v>
      </c>
      <c r="AO91">
        <v>16.170000000000002</v>
      </c>
      <c r="AP91">
        <v>12.169499999999999</v>
      </c>
      <c r="AQ91">
        <v>62.244</v>
      </c>
      <c r="AR91">
        <v>17.664000000000001</v>
      </c>
      <c r="AS91">
        <v>10.7616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3401.028976000001</v>
      </c>
    </row>
    <row r="92" spans="1:117">
      <c r="A92" t="s">
        <v>134</v>
      </c>
      <c r="B92">
        <v>0</v>
      </c>
      <c r="C92">
        <v>0</v>
      </c>
      <c r="D92">
        <v>24.675000000000001</v>
      </c>
      <c r="E92">
        <v>0</v>
      </c>
      <c r="F92">
        <v>0</v>
      </c>
      <c r="G92">
        <v>49.956000000000003</v>
      </c>
      <c r="H92">
        <v>0</v>
      </c>
      <c r="I92">
        <v>0</v>
      </c>
      <c r="J92">
        <v>72.335999999999999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344.25</v>
      </c>
      <c r="V92">
        <v>14.253199</v>
      </c>
      <c r="W92">
        <v>40.668999999999997</v>
      </c>
      <c r="X92">
        <v>147.515625</v>
      </c>
      <c r="Y92">
        <v>0</v>
      </c>
      <c r="Z92">
        <v>13.043799999999999</v>
      </c>
      <c r="AA92">
        <v>42.14808</v>
      </c>
      <c r="AB92">
        <v>39.510120000000001</v>
      </c>
      <c r="AC92">
        <v>29.062808</v>
      </c>
      <c r="AD92">
        <v>18.272072000000001</v>
      </c>
      <c r="AE92">
        <v>49.436556000000003</v>
      </c>
      <c r="AF92">
        <v>29.58</v>
      </c>
      <c r="AG92">
        <v>38.8752</v>
      </c>
      <c r="AH92">
        <v>140.34540000000001</v>
      </c>
      <c r="AI92">
        <v>0</v>
      </c>
      <c r="AJ92">
        <v>0</v>
      </c>
      <c r="AK92">
        <v>25.126200000000001</v>
      </c>
      <c r="AL92">
        <v>83.664000000000001</v>
      </c>
      <c r="AM92">
        <v>15.804048</v>
      </c>
      <c r="AN92">
        <v>1.07128</v>
      </c>
      <c r="AO92">
        <v>16.170000000000002</v>
      </c>
      <c r="AP92">
        <v>12.169499999999999</v>
      </c>
      <c r="AQ92">
        <v>62.244</v>
      </c>
      <c r="AR92">
        <v>17.664000000000001</v>
      </c>
      <c r="AS92">
        <v>10.7616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3401.028976000001</v>
      </c>
    </row>
    <row r="93" spans="1:117">
      <c r="A93" t="s">
        <v>135</v>
      </c>
      <c r="B93">
        <v>0</v>
      </c>
      <c r="C93">
        <v>0</v>
      </c>
      <c r="D93">
        <v>25.2</v>
      </c>
      <c r="E93">
        <v>0</v>
      </c>
      <c r="F93">
        <v>0</v>
      </c>
      <c r="G93">
        <v>49.956000000000003</v>
      </c>
      <c r="H93">
        <v>0</v>
      </c>
      <c r="I93">
        <v>0</v>
      </c>
      <c r="J93">
        <v>72.335999999999999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344.25</v>
      </c>
      <c r="V93">
        <v>14.253199</v>
      </c>
      <c r="W93">
        <v>40.668999999999997</v>
      </c>
      <c r="X93">
        <v>147.515625</v>
      </c>
      <c r="Y93">
        <v>0</v>
      </c>
      <c r="Z93">
        <v>6.5208000000000004</v>
      </c>
      <c r="AA93">
        <v>42.14808</v>
      </c>
      <c r="AB93">
        <v>39.510120000000001</v>
      </c>
      <c r="AC93">
        <v>29.062808</v>
      </c>
      <c r="AD93">
        <v>18.272072000000001</v>
      </c>
      <c r="AE93">
        <v>49.436556000000003</v>
      </c>
      <c r="AF93">
        <v>29.58</v>
      </c>
      <c r="AG93">
        <v>38.8752</v>
      </c>
      <c r="AH93">
        <v>140.34540000000001</v>
      </c>
      <c r="AI93">
        <v>0</v>
      </c>
      <c r="AJ93">
        <v>0</v>
      </c>
      <c r="AK93">
        <v>25.126200000000001</v>
      </c>
      <c r="AL93">
        <v>83.664000000000001</v>
      </c>
      <c r="AM93">
        <v>15.804048</v>
      </c>
      <c r="AN93">
        <v>1.07128</v>
      </c>
      <c r="AO93">
        <v>16.170000000000002</v>
      </c>
      <c r="AP93">
        <v>12.169499999999999</v>
      </c>
      <c r="AQ93">
        <v>62.244</v>
      </c>
      <c r="AR93">
        <v>13.247999999999999</v>
      </c>
      <c r="AS93">
        <v>10.7616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3390.6149760000008</v>
      </c>
    </row>
    <row r="94" spans="1:117">
      <c r="A94" t="s">
        <v>136</v>
      </c>
      <c r="B94">
        <v>0</v>
      </c>
      <c r="C94">
        <v>0</v>
      </c>
      <c r="D94">
        <v>25.2</v>
      </c>
      <c r="E94">
        <v>0</v>
      </c>
      <c r="F94">
        <v>0</v>
      </c>
      <c r="G94">
        <v>49.956000000000003</v>
      </c>
      <c r="H94">
        <v>0</v>
      </c>
      <c r="I94">
        <v>0</v>
      </c>
      <c r="J94">
        <v>72.335999999999999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344.25</v>
      </c>
      <c r="V94">
        <v>14.253199</v>
      </c>
      <c r="W94">
        <v>40.668999999999997</v>
      </c>
      <c r="X94">
        <v>147.515625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18.272072000000001</v>
      </c>
      <c r="AE94">
        <v>49.436556000000003</v>
      </c>
      <c r="AF94">
        <v>29.58</v>
      </c>
      <c r="AG94">
        <v>38.8752</v>
      </c>
      <c r="AH94">
        <v>140.34540000000001</v>
      </c>
      <c r="AI94">
        <v>0</v>
      </c>
      <c r="AJ94">
        <v>0</v>
      </c>
      <c r="AK94">
        <v>25.126200000000001</v>
      </c>
      <c r="AL94">
        <v>83.664000000000001</v>
      </c>
      <c r="AM94">
        <v>10.557359999999999</v>
      </c>
      <c r="AN94">
        <v>1.07128</v>
      </c>
      <c r="AO94">
        <v>16.170000000000002</v>
      </c>
      <c r="AP94">
        <v>12.169499999999999</v>
      </c>
      <c r="AQ94">
        <v>62.244</v>
      </c>
      <c r="AR94">
        <v>11.04</v>
      </c>
      <c r="AS94">
        <v>9.4163999999999994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3381.8150880000007</v>
      </c>
    </row>
    <row r="95" spans="1:117">
      <c r="A95" t="s">
        <v>137</v>
      </c>
      <c r="B95">
        <v>0</v>
      </c>
      <c r="C95">
        <v>0</v>
      </c>
      <c r="D95">
        <v>25.2</v>
      </c>
      <c r="E95">
        <v>0</v>
      </c>
      <c r="F95">
        <v>0</v>
      </c>
      <c r="G95">
        <v>49.956000000000003</v>
      </c>
      <c r="H95">
        <v>0</v>
      </c>
      <c r="I95">
        <v>0</v>
      </c>
      <c r="J95">
        <v>83.296000000000006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344.25</v>
      </c>
      <c r="V95">
        <v>14.253199</v>
      </c>
      <c r="W95">
        <v>40.668999999999997</v>
      </c>
      <c r="X95">
        <v>147.515625</v>
      </c>
      <c r="Y95">
        <v>0</v>
      </c>
      <c r="Z95">
        <v>1.1000000000000001</v>
      </c>
      <c r="AA95">
        <v>37.92</v>
      </c>
      <c r="AB95">
        <v>39.510120000000001</v>
      </c>
      <c r="AC95">
        <v>29.062808</v>
      </c>
      <c r="AD95">
        <v>18.229800000000001</v>
      </c>
      <c r="AE95">
        <v>49.436556000000003</v>
      </c>
      <c r="AF95">
        <v>17.748000000000001</v>
      </c>
      <c r="AG95">
        <v>38.8752</v>
      </c>
      <c r="AH95">
        <v>118.375</v>
      </c>
      <c r="AI95">
        <v>0</v>
      </c>
      <c r="AJ95">
        <v>0</v>
      </c>
      <c r="AK95">
        <v>25.126200000000001</v>
      </c>
      <c r="AL95">
        <v>83.664000000000001</v>
      </c>
      <c r="AM95">
        <v>0</v>
      </c>
      <c r="AN95">
        <v>1.07128</v>
      </c>
      <c r="AO95">
        <v>14.7</v>
      </c>
      <c r="AP95">
        <v>12.169499999999999</v>
      </c>
      <c r="AQ95">
        <v>60.48</v>
      </c>
      <c r="AR95">
        <v>11.04</v>
      </c>
      <c r="AS95">
        <v>9.4163999999999994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3335.4901760000007</v>
      </c>
    </row>
    <row r="96" spans="1:117">
      <c r="A96" t="s">
        <v>138</v>
      </c>
      <c r="B96">
        <v>0</v>
      </c>
      <c r="C96">
        <v>0</v>
      </c>
      <c r="D96">
        <v>25.2</v>
      </c>
      <c r="E96">
        <v>0</v>
      </c>
      <c r="F96">
        <v>0</v>
      </c>
      <c r="G96">
        <v>49.956000000000003</v>
      </c>
      <c r="H96">
        <v>0</v>
      </c>
      <c r="I96">
        <v>0</v>
      </c>
      <c r="J96">
        <v>83.296000000000006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344.25</v>
      </c>
      <c r="V96">
        <v>14.253199</v>
      </c>
      <c r="W96">
        <v>40.668999999999997</v>
      </c>
      <c r="X96">
        <v>147.515625</v>
      </c>
      <c r="Y96">
        <v>0</v>
      </c>
      <c r="Z96">
        <v>1.1000000000000001</v>
      </c>
      <c r="AA96">
        <v>37.92</v>
      </c>
      <c r="AB96">
        <v>39.510120000000001</v>
      </c>
      <c r="AC96">
        <v>29.062808</v>
      </c>
      <c r="AD96">
        <v>18.229800000000001</v>
      </c>
      <c r="AE96">
        <v>49.436556000000003</v>
      </c>
      <c r="AF96">
        <v>8.8740000000000006</v>
      </c>
      <c r="AG96">
        <v>38.8752</v>
      </c>
      <c r="AH96">
        <v>90.912000000000006</v>
      </c>
      <c r="AI96">
        <v>0</v>
      </c>
      <c r="AJ96">
        <v>0</v>
      </c>
      <c r="AK96">
        <v>25.126200000000001</v>
      </c>
      <c r="AL96">
        <v>83.664000000000001</v>
      </c>
      <c r="AM96">
        <v>0</v>
      </c>
      <c r="AN96">
        <v>1.07128</v>
      </c>
      <c r="AO96">
        <v>14.7</v>
      </c>
      <c r="AP96">
        <v>12.169499999999999</v>
      </c>
      <c r="AQ96">
        <v>60.48</v>
      </c>
      <c r="AR96">
        <v>11.04</v>
      </c>
      <c r="AS96">
        <v>9.4163999999999994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3299.1531760000003</v>
      </c>
    </row>
    <row r="97" spans="1:117">
      <c r="A97" t="s">
        <v>139</v>
      </c>
      <c r="B97">
        <v>0</v>
      </c>
      <c r="C97">
        <v>0</v>
      </c>
      <c r="D97">
        <v>25.2</v>
      </c>
      <c r="E97">
        <v>0</v>
      </c>
      <c r="F97">
        <v>0</v>
      </c>
      <c r="G97">
        <v>49.956000000000003</v>
      </c>
      <c r="H97">
        <v>0</v>
      </c>
      <c r="I97">
        <v>0</v>
      </c>
      <c r="J97">
        <v>83.296000000000006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344.25</v>
      </c>
      <c r="V97">
        <v>14.253199</v>
      </c>
      <c r="W97">
        <v>40.668999999999997</v>
      </c>
      <c r="X97">
        <v>147.515625</v>
      </c>
      <c r="Y97">
        <v>0</v>
      </c>
      <c r="Z97">
        <v>1.1000000000000001</v>
      </c>
      <c r="AA97">
        <v>37.92</v>
      </c>
      <c r="AB97">
        <v>39.510120000000001</v>
      </c>
      <c r="AC97">
        <v>29.062808</v>
      </c>
      <c r="AD97">
        <v>0</v>
      </c>
      <c r="AE97">
        <v>49.436556000000003</v>
      </c>
      <c r="AF97">
        <v>8.8740000000000006</v>
      </c>
      <c r="AG97">
        <v>38.8752</v>
      </c>
      <c r="AH97">
        <v>60.607999999999997</v>
      </c>
      <c r="AI97">
        <v>0</v>
      </c>
      <c r="AJ97">
        <v>0</v>
      </c>
      <c r="AK97">
        <v>25.126200000000001</v>
      </c>
      <c r="AL97">
        <v>83.664000000000001</v>
      </c>
      <c r="AM97">
        <v>0</v>
      </c>
      <c r="AN97">
        <v>1.07128</v>
      </c>
      <c r="AO97">
        <v>14.7</v>
      </c>
      <c r="AP97">
        <v>12.169499999999999</v>
      </c>
      <c r="AQ97">
        <v>60.48</v>
      </c>
      <c r="AR97">
        <v>11.04</v>
      </c>
      <c r="AS97">
        <v>9.4163999999999994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3250.6193760000006</v>
      </c>
    </row>
    <row r="98" spans="1:117">
      <c r="A98" t="s">
        <v>140</v>
      </c>
      <c r="B98">
        <v>0</v>
      </c>
      <c r="C98">
        <v>0</v>
      </c>
      <c r="D98">
        <v>25.2</v>
      </c>
      <c r="E98">
        <v>0</v>
      </c>
      <c r="F98">
        <v>0</v>
      </c>
      <c r="G98">
        <v>49.956000000000003</v>
      </c>
      <c r="H98">
        <v>0</v>
      </c>
      <c r="I98">
        <v>0</v>
      </c>
      <c r="J98">
        <v>83.296000000000006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344.25</v>
      </c>
      <c r="V98">
        <v>14.253199</v>
      </c>
      <c r="W98">
        <v>40.668999999999997</v>
      </c>
      <c r="X98">
        <v>147.515625</v>
      </c>
      <c r="Y98">
        <v>0</v>
      </c>
      <c r="Z98">
        <v>1.1000000000000001</v>
      </c>
      <c r="AA98">
        <v>37.92</v>
      </c>
      <c r="AB98">
        <v>39.510120000000001</v>
      </c>
      <c r="AC98">
        <v>29.062808</v>
      </c>
      <c r="AD98">
        <v>0</v>
      </c>
      <c r="AE98">
        <v>49.436556000000003</v>
      </c>
      <c r="AF98">
        <v>8.8740000000000006</v>
      </c>
      <c r="AG98">
        <v>38.8752</v>
      </c>
      <c r="AH98">
        <v>30.303999999999998</v>
      </c>
      <c r="AI98">
        <v>0</v>
      </c>
      <c r="AJ98">
        <v>0</v>
      </c>
      <c r="AK98">
        <v>25.126200000000001</v>
      </c>
      <c r="AL98">
        <v>83.664000000000001</v>
      </c>
      <c r="AM98">
        <v>0</v>
      </c>
      <c r="AN98">
        <v>1.07128</v>
      </c>
      <c r="AO98">
        <v>14.7</v>
      </c>
      <c r="AP98">
        <v>12.169499999999999</v>
      </c>
      <c r="AQ98">
        <v>60.48</v>
      </c>
      <c r="AR98">
        <v>11.04</v>
      </c>
      <c r="AS98">
        <v>9.4163999999999994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3220.3153760000005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0.60676874999999997</v>
      </c>
      <c r="E99">
        <f t="shared" si="2"/>
        <v>0</v>
      </c>
      <c r="F99">
        <f t="shared" si="2"/>
        <v>0</v>
      </c>
      <c r="G99">
        <f t="shared" si="2"/>
        <v>1.1750519999999987</v>
      </c>
      <c r="H99">
        <f t="shared" si="2"/>
        <v>0</v>
      </c>
      <c r="I99">
        <f t="shared" si="2"/>
        <v>0</v>
      </c>
      <c r="J99">
        <f t="shared" si="2"/>
        <v>1.747024000000001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3.3228749999999998</v>
      </c>
      <c r="Q99">
        <f t="shared" si="2"/>
        <v>0.47963999999999901</v>
      </c>
      <c r="R99">
        <f t="shared" si="2"/>
        <v>1.0174127039999976</v>
      </c>
      <c r="S99">
        <f t="shared" si="2"/>
        <v>0.42369080000000059</v>
      </c>
      <c r="T99">
        <f t="shared" si="2"/>
        <v>0</v>
      </c>
      <c r="U99">
        <f t="shared" si="2"/>
        <v>8.8396875000000001</v>
      </c>
      <c r="V99">
        <f t="shared" si="2"/>
        <v>0.3658240919999996</v>
      </c>
      <c r="W99">
        <f t="shared" si="2"/>
        <v>1.0109220799999983</v>
      </c>
      <c r="X99">
        <f t="shared" si="2"/>
        <v>3.1273312500000001</v>
      </c>
      <c r="Y99">
        <f t="shared" si="2"/>
        <v>0</v>
      </c>
      <c r="Z99">
        <f t="shared" si="2"/>
        <v>0.16084915000000011</v>
      </c>
      <c r="AA99">
        <f t="shared" si="2"/>
        <v>0.51303942999999985</v>
      </c>
      <c r="AB99">
        <f t="shared" si="2"/>
        <v>0.78005826999999972</v>
      </c>
      <c r="AC99">
        <f t="shared" si="2"/>
        <v>0.47691917799999911</v>
      </c>
      <c r="AD99">
        <f t="shared" si="2"/>
        <v>0.64052251700000129</v>
      </c>
      <c r="AE99">
        <f t="shared" si="2"/>
        <v>1.1864773440000005</v>
      </c>
      <c r="AF99">
        <f t="shared" si="2"/>
        <v>0.29727900000000024</v>
      </c>
      <c r="AG99">
        <f t="shared" si="2"/>
        <v>0.93300479999999897</v>
      </c>
      <c r="AH99">
        <f t="shared" si="2"/>
        <v>3.3743504000000044</v>
      </c>
      <c r="AI99">
        <f t="shared" si="2"/>
        <v>0</v>
      </c>
      <c r="AJ99">
        <f t="shared" si="2"/>
        <v>0</v>
      </c>
      <c r="AK99">
        <f t="shared" si="2"/>
        <v>0.60302879999999992</v>
      </c>
      <c r="AL99">
        <f t="shared" si="2"/>
        <v>2.0149079999999984</v>
      </c>
      <c r="AM99">
        <f t="shared" si="2"/>
        <v>5.7980167999999978E-2</v>
      </c>
      <c r="AN99">
        <f t="shared" si="2"/>
        <v>2.5710720000000031E-2</v>
      </c>
      <c r="AO99">
        <f t="shared" si="2"/>
        <v>0.35044800000000037</v>
      </c>
      <c r="AP99">
        <f t="shared" si="2"/>
        <v>0.29552669999999942</v>
      </c>
      <c r="AQ99">
        <f t="shared" si="2"/>
        <v>0.57706424999999972</v>
      </c>
      <c r="AR99">
        <f t="shared" si="2"/>
        <v>0.36238799999999993</v>
      </c>
      <c r="AS99">
        <f t="shared" si="2"/>
        <v>0.2926146300000001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3.1232550000000052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78.831049700999998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686.77995699999997</v>
      </c>
      <c r="L3">
        <v>653.15009999999995</v>
      </c>
      <c r="M3">
        <v>92</v>
      </c>
      <c r="N3">
        <v>118.125</v>
      </c>
      <c r="O3">
        <v>123.66562500000001</v>
      </c>
      <c r="P3">
        <v>139.31</v>
      </c>
      <c r="Q3">
        <v>19.41</v>
      </c>
      <c r="R3">
        <v>42.384799999999998</v>
      </c>
      <c r="S3">
        <v>15.19</v>
      </c>
      <c r="T3">
        <v>0</v>
      </c>
      <c r="U3">
        <v>416.25</v>
      </c>
      <c r="V3">
        <v>20.290099999999999</v>
      </c>
      <c r="W3">
        <v>42.109195999999997</v>
      </c>
      <c r="X3">
        <v>98.34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27.3447</v>
      </c>
      <c r="AE3">
        <v>49.436556000000003</v>
      </c>
      <c r="AF3">
        <v>8.8740000000000006</v>
      </c>
      <c r="AG3">
        <v>38.8752</v>
      </c>
      <c r="AH3">
        <v>140.34540000000001</v>
      </c>
      <c r="AI3">
        <v>0</v>
      </c>
      <c r="AJ3">
        <v>0</v>
      </c>
      <c r="AK3">
        <v>25.126200000000001</v>
      </c>
      <c r="AL3">
        <v>85.988</v>
      </c>
      <c r="AM3">
        <v>0</v>
      </c>
      <c r="AN3">
        <v>1.07128</v>
      </c>
      <c r="AO3">
        <v>16.170000000000002</v>
      </c>
      <c r="AP3">
        <v>13.3224</v>
      </c>
      <c r="AQ3">
        <v>45.36</v>
      </c>
      <c r="AR3">
        <v>6.6239999999999997</v>
      </c>
      <c r="AS3">
        <v>32.284799999999997</v>
      </c>
      <c r="AT3">
        <v>19.999953999999999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26.4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3121.5020760000007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686.77995699999997</v>
      </c>
      <c r="L4">
        <v>653.15009999999995</v>
      </c>
      <c r="M4">
        <v>92</v>
      </c>
      <c r="N4">
        <v>118.125</v>
      </c>
      <c r="O4">
        <v>123.66562500000001</v>
      </c>
      <c r="P4">
        <v>139.31</v>
      </c>
      <c r="Q4">
        <v>19.41</v>
      </c>
      <c r="R4">
        <v>42.384799999999998</v>
      </c>
      <c r="S4">
        <v>15.19</v>
      </c>
      <c r="T4">
        <v>0</v>
      </c>
      <c r="U4">
        <v>416.25</v>
      </c>
      <c r="V4">
        <v>20.290099999999999</v>
      </c>
      <c r="W4">
        <v>42.49</v>
      </c>
      <c r="X4">
        <v>98.34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27.3447</v>
      </c>
      <c r="AE4">
        <v>49.436556000000003</v>
      </c>
      <c r="AF4">
        <v>8.8740000000000006</v>
      </c>
      <c r="AG4">
        <v>38.8752</v>
      </c>
      <c r="AH4">
        <v>140.34540000000001</v>
      </c>
      <c r="AI4">
        <v>0</v>
      </c>
      <c r="AJ4">
        <v>0</v>
      </c>
      <c r="AK4">
        <v>25.126200000000001</v>
      </c>
      <c r="AL4">
        <v>85.988</v>
      </c>
      <c r="AM4">
        <v>0</v>
      </c>
      <c r="AN4">
        <v>1.07128</v>
      </c>
      <c r="AO4">
        <v>16.170000000000002</v>
      </c>
      <c r="AP4">
        <v>13.3224</v>
      </c>
      <c r="AQ4">
        <v>45.36</v>
      </c>
      <c r="AR4">
        <v>6.6239999999999997</v>
      </c>
      <c r="AS4">
        <v>32.284799999999997</v>
      </c>
      <c r="AT4">
        <v>19.408270000000002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38.29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3133.1811960000005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686.77995699999997</v>
      </c>
      <c r="L5">
        <v>653.15009999999995</v>
      </c>
      <c r="M5">
        <v>92</v>
      </c>
      <c r="N5">
        <v>118.125</v>
      </c>
      <c r="O5">
        <v>123.66562500000001</v>
      </c>
      <c r="P5">
        <v>139.31</v>
      </c>
      <c r="Q5">
        <v>19.41</v>
      </c>
      <c r="R5">
        <v>42.384799999999998</v>
      </c>
      <c r="S5">
        <v>15.19</v>
      </c>
      <c r="T5">
        <v>0</v>
      </c>
      <c r="U5">
        <v>416.25</v>
      </c>
      <c r="V5">
        <v>20.290099999999999</v>
      </c>
      <c r="W5">
        <v>42.49</v>
      </c>
      <c r="X5">
        <v>98.34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27.3447</v>
      </c>
      <c r="AE5">
        <v>49.436556000000003</v>
      </c>
      <c r="AF5">
        <v>8.8740000000000006</v>
      </c>
      <c r="AG5">
        <v>38.8752</v>
      </c>
      <c r="AH5">
        <v>140.34540000000001</v>
      </c>
      <c r="AI5">
        <v>0</v>
      </c>
      <c r="AJ5">
        <v>0</v>
      </c>
      <c r="AK5">
        <v>25.126200000000001</v>
      </c>
      <c r="AL5">
        <v>85.988</v>
      </c>
      <c r="AM5">
        <v>0</v>
      </c>
      <c r="AN5">
        <v>1.07128</v>
      </c>
      <c r="AO5">
        <v>16.170000000000002</v>
      </c>
      <c r="AP5">
        <v>13.3224</v>
      </c>
      <c r="AQ5">
        <v>45.36</v>
      </c>
      <c r="AR5">
        <v>6.6239999999999997</v>
      </c>
      <c r="AS5">
        <v>32.284799999999997</v>
      </c>
      <c r="AT5">
        <v>19.59347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40.700000000000003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3135.7763960000002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686.77995699999997</v>
      </c>
      <c r="L6">
        <v>653.15009999999995</v>
      </c>
      <c r="M6">
        <v>92</v>
      </c>
      <c r="N6">
        <v>118.125</v>
      </c>
      <c r="O6">
        <v>123.66562500000001</v>
      </c>
      <c r="P6">
        <v>139.31</v>
      </c>
      <c r="Q6">
        <v>19.41</v>
      </c>
      <c r="R6">
        <v>42.384799999999998</v>
      </c>
      <c r="S6">
        <v>15.19</v>
      </c>
      <c r="T6">
        <v>0</v>
      </c>
      <c r="U6">
        <v>416.25</v>
      </c>
      <c r="V6">
        <v>20.290099999999999</v>
      </c>
      <c r="W6">
        <v>42.49</v>
      </c>
      <c r="X6">
        <v>98.34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27.3447</v>
      </c>
      <c r="AE6">
        <v>49.436556000000003</v>
      </c>
      <c r="AF6">
        <v>8.8740000000000006</v>
      </c>
      <c r="AG6">
        <v>38.8752</v>
      </c>
      <c r="AH6">
        <v>140.34540000000001</v>
      </c>
      <c r="AI6">
        <v>0</v>
      </c>
      <c r="AJ6">
        <v>0</v>
      </c>
      <c r="AK6">
        <v>25.126200000000001</v>
      </c>
      <c r="AL6">
        <v>85.988</v>
      </c>
      <c r="AM6">
        <v>0</v>
      </c>
      <c r="AN6">
        <v>1.07128</v>
      </c>
      <c r="AO6">
        <v>16.170000000000002</v>
      </c>
      <c r="AP6">
        <v>13.3224</v>
      </c>
      <c r="AQ6">
        <v>30.24</v>
      </c>
      <c r="AR6">
        <v>48.576000000000001</v>
      </c>
      <c r="AS6">
        <v>32.284799999999997</v>
      </c>
      <c r="AT6">
        <v>18.569721999999999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38.700000000000003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3159.5846480000005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641.74680000000001</v>
      </c>
      <c r="L7">
        <v>608.91999999999996</v>
      </c>
      <c r="M7">
        <v>92</v>
      </c>
      <c r="N7">
        <v>118.125</v>
      </c>
      <c r="O7">
        <v>123.66562500000001</v>
      </c>
      <c r="P7">
        <v>139.31</v>
      </c>
      <c r="Q7">
        <v>16.708573000000001</v>
      </c>
      <c r="R7">
        <v>42.384799999999998</v>
      </c>
      <c r="S7">
        <v>14.513601</v>
      </c>
      <c r="T7">
        <v>0</v>
      </c>
      <c r="U7">
        <v>416.25</v>
      </c>
      <c r="V7">
        <v>20.290099999999999</v>
      </c>
      <c r="W7">
        <v>42.49</v>
      </c>
      <c r="X7">
        <v>98.34</v>
      </c>
      <c r="Y7">
        <v>0</v>
      </c>
      <c r="Z7">
        <v>6.5537999999999998</v>
      </c>
      <c r="AA7">
        <v>28.045000000000002</v>
      </c>
      <c r="AB7">
        <v>39.510120000000001</v>
      </c>
      <c r="AC7">
        <v>29.062808</v>
      </c>
      <c r="AD7">
        <v>27.3447</v>
      </c>
      <c r="AE7">
        <v>49.436556000000003</v>
      </c>
      <c r="AF7">
        <v>8.8740000000000006</v>
      </c>
      <c r="AG7">
        <v>38.8752</v>
      </c>
      <c r="AH7">
        <v>140.34540000000001</v>
      </c>
      <c r="AI7">
        <v>0</v>
      </c>
      <c r="AJ7">
        <v>0</v>
      </c>
      <c r="AK7">
        <v>25.126200000000001</v>
      </c>
      <c r="AL7">
        <v>85.988</v>
      </c>
      <c r="AM7">
        <v>0</v>
      </c>
      <c r="AN7">
        <v>1.07128</v>
      </c>
      <c r="AO7">
        <v>16.170000000000002</v>
      </c>
      <c r="AP7">
        <v>13.3224</v>
      </c>
      <c r="AQ7">
        <v>30.24</v>
      </c>
      <c r="AR7">
        <v>48.576000000000001</v>
      </c>
      <c r="AS7">
        <v>10.7616</v>
      </c>
      <c r="AT7">
        <v>18.495476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36.54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3029.0830390000006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641.74680000000001</v>
      </c>
      <c r="L8">
        <v>608.91999999999996</v>
      </c>
      <c r="M8">
        <v>92</v>
      </c>
      <c r="N8">
        <v>118.125</v>
      </c>
      <c r="O8">
        <v>123.66562500000001</v>
      </c>
      <c r="P8">
        <v>139.31</v>
      </c>
      <c r="Q8">
        <v>16.657800000000002</v>
      </c>
      <c r="R8">
        <v>42.384799999999998</v>
      </c>
      <c r="S8">
        <v>14.513601</v>
      </c>
      <c r="T8">
        <v>0</v>
      </c>
      <c r="U8">
        <v>416.25</v>
      </c>
      <c r="V8">
        <v>20.290099999999999</v>
      </c>
      <c r="W8">
        <v>42.49</v>
      </c>
      <c r="X8">
        <v>98.34</v>
      </c>
      <c r="Y8">
        <v>0</v>
      </c>
      <c r="Z8">
        <v>6.5537999999999998</v>
      </c>
      <c r="AA8">
        <v>28.045000000000002</v>
      </c>
      <c r="AB8">
        <v>39.510120000000001</v>
      </c>
      <c r="AC8">
        <v>29.062808</v>
      </c>
      <c r="AD8">
        <v>27.3447</v>
      </c>
      <c r="AE8">
        <v>49.436556000000003</v>
      </c>
      <c r="AF8">
        <v>8.8740000000000006</v>
      </c>
      <c r="AG8">
        <v>38.8752</v>
      </c>
      <c r="AH8">
        <v>140.34540000000001</v>
      </c>
      <c r="AI8">
        <v>0</v>
      </c>
      <c r="AJ8">
        <v>0</v>
      </c>
      <c r="AK8">
        <v>25.126200000000001</v>
      </c>
      <c r="AL8">
        <v>85.988</v>
      </c>
      <c r="AM8">
        <v>0</v>
      </c>
      <c r="AN8">
        <v>1.07128</v>
      </c>
      <c r="AO8">
        <v>16.170000000000002</v>
      </c>
      <c r="AP8">
        <v>13.3224</v>
      </c>
      <c r="AQ8">
        <v>16.695</v>
      </c>
      <c r="AR8">
        <v>6.6239999999999997</v>
      </c>
      <c r="AS8">
        <v>9.4163999999999994</v>
      </c>
      <c r="AT8">
        <v>17.103511000000001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33.700000000000003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2967.9581010000006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601.74680000000001</v>
      </c>
      <c r="L9">
        <v>570.42499999999995</v>
      </c>
      <c r="M9">
        <v>92</v>
      </c>
      <c r="N9">
        <v>118.125</v>
      </c>
      <c r="O9">
        <v>123.66562500000001</v>
      </c>
      <c r="P9">
        <v>139.31</v>
      </c>
      <c r="Q9">
        <v>13.4649</v>
      </c>
      <c r="R9">
        <v>42.384799999999998</v>
      </c>
      <c r="S9">
        <v>14.483883000000001</v>
      </c>
      <c r="T9">
        <v>0</v>
      </c>
      <c r="U9">
        <v>416.25</v>
      </c>
      <c r="V9">
        <v>20.290099999999999</v>
      </c>
      <c r="W9">
        <v>42.49</v>
      </c>
      <c r="X9">
        <v>98.34</v>
      </c>
      <c r="Y9">
        <v>0</v>
      </c>
      <c r="Z9">
        <v>6.5537999999999998</v>
      </c>
      <c r="AA9">
        <v>28.045000000000002</v>
      </c>
      <c r="AB9">
        <v>39.510120000000001</v>
      </c>
      <c r="AC9">
        <v>29.062808</v>
      </c>
      <c r="AD9">
        <v>27.3447</v>
      </c>
      <c r="AE9">
        <v>49.436556000000003</v>
      </c>
      <c r="AF9">
        <v>8.8740000000000006</v>
      </c>
      <c r="AG9">
        <v>38.8752</v>
      </c>
      <c r="AH9">
        <v>140.34540000000001</v>
      </c>
      <c r="AI9">
        <v>0</v>
      </c>
      <c r="AJ9">
        <v>0</v>
      </c>
      <c r="AK9">
        <v>25.126200000000001</v>
      </c>
      <c r="AL9">
        <v>85.988</v>
      </c>
      <c r="AM9">
        <v>0</v>
      </c>
      <c r="AN9">
        <v>1.07128</v>
      </c>
      <c r="AO9">
        <v>16.170000000000002</v>
      </c>
      <c r="AP9">
        <v>13.3224</v>
      </c>
      <c r="AQ9">
        <v>16.695</v>
      </c>
      <c r="AR9">
        <v>6.6239999999999997</v>
      </c>
      <c r="AS9">
        <v>9.4163999999999994</v>
      </c>
      <c r="AT9">
        <v>17.635401999999999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30.7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2883.7723740000006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601.74680000000001</v>
      </c>
      <c r="L10">
        <v>560.42499999999995</v>
      </c>
      <c r="M10">
        <v>92</v>
      </c>
      <c r="N10">
        <v>118.125</v>
      </c>
      <c r="O10">
        <v>123.66562500000001</v>
      </c>
      <c r="P10">
        <v>139.31</v>
      </c>
      <c r="Q10">
        <v>13.4649</v>
      </c>
      <c r="R10">
        <v>42.384799999999998</v>
      </c>
      <c r="S10">
        <v>14.483883000000001</v>
      </c>
      <c r="T10">
        <v>0</v>
      </c>
      <c r="U10">
        <v>416.25</v>
      </c>
      <c r="V10">
        <v>20.290099999999999</v>
      </c>
      <c r="W10">
        <v>42.49</v>
      </c>
      <c r="X10">
        <v>98.34</v>
      </c>
      <c r="Y10">
        <v>0</v>
      </c>
      <c r="Z10">
        <v>6.5537999999999998</v>
      </c>
      <c r="AA10">
        <v>28.045000000000002</v>
      </c>
      <c r="AB10">
        <v>39.510120000000001</v>
      </c>
      <c r="AC10">
        <v>29.062808</v>
      </c>
      <c r="AD10">
        <v>27.3447</v>
      </c>
      <c r="AE10">
        <v>49.436556000000003</v>
      </c>
      <c r="AF10">
        <v>8.8740000000000006</v>
      </c>
      <c r="AG10">
        <v>38.8752</v>
      </c>
      <c r="AH10">
        <v>140.34540000000001</v>
      </c>
      <c r="AI10">
        <v>0</v>
      </c>
      <c r="AJ10">
        <v>0</v>
      </c>
      <c r="AK10">
        <v>25.126200000000001</v>
      </c>
      <c r="AL10">
        <v>85.988</v>
      </c>
      <c r="AM10">
        <v>0</v>
      </c>
      <c r="AN10">
        <v>1.07128</v>
      </c>
      <c r="AO10">
        <v>16.170000000000002</v>
      </c>
      <c r="AP10">
        <v>13.3224</v>
      </c>
      <c r="AQ10">
        <v>16.695</v>
      </c>
      <c r="AR10">
        <v>6.6239999999999997</v>
      </c>
      <c r="AS10">
        <v>9.4163999999999994</v>
      </c>
      <c r="AT10">
        <v>16.244893000000001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28.7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2870.3818650000007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641.74680000000001</v>
      </c>
      <c r="L11">
        <v>608.91999999999996</v>
      </c>
      <c r="M11">
        <v>92</v>
      </c>
      <c r="N11">
        <v>118.125</v>
      </c>
      <c r="O11">
        <v>123.66562500000001</v>
      </c>
      <c r="P11">
        <v>139.31</v>
      </c>
      <c r="Q11">
        <v>13.4649</v>
      </c>
      <c r="R11">
        <v>42.384799999999998</v>
      </c>
      <c r="S11">
        <v>14.467098</v>
      </c>
      <c r="T11">
        <v>0</v>
      </c>
      <c r="U11">
        <v>416.25</v>
      </c>
      <c r="V11">
        <v>20.290099999999999</v>
      </c>
      <c r="W11">
        <v>42.49</v>
      </c>
      <c r="X11">
        <v>98.34</v>
      </c>
      <c r="Y11">
        <v>0</v>
      </c>
      <c r="Z11">
        <v>6.5537999999999998</v>
      </c>
      <c r="AA11">
        <v>28.045000000000002</v>
      </c>
      <c r="AB11">
        <v>39.510120000000001</v>
      </c>
      <c r="AC11">
        <v>29.062808</v>
      </c>
      <c r="AD11">
        <v>27.3447</v>
      </c>
      <c r="AE11">
        <v>49.436556000000003</v>
      </c>
      <c r="AF11">
        <v>8.8740000000000006</v>
      </c>
      <c r="AG11">
        <v>38.8752</v>
      </c>
      <c r="AH11">
        <v>140.34540000000001</v>
      </c>
      <c r="AI11">
        <v>0</v>
      </c>
      <c r="AJ11">
        <v>0</v>
      </c>
      <c r="AK11">
        <v>25.126200000000001</v>
      </c>
      <c r="AL11">
        <v>85.988</v>
      </c>
      <c r="AM11">
        <v>0</v>
      </c>
      <c r="AN11">
        <v>1.07128</v>
      </c>
      <c r="AO11">
        <v>16.170000000000002</v>
      </c>
      <c r="AP11">
        <v>13.3224</v>
      </c>
      <c r="AQ11">
        <v>0</v>
      </c>
      <c r="AR11">
        <v>6.6239999999999997</v>
      </c>
      <c r="AS11">
        <v>9.4163999999999994</v>
      </c>
      <c r="AT11">
        <v>18.002891000000002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26.7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2941.9230780000003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641.74680000000001</v>
      </c>
      <c r="L12">
        <v>570.42499999999995</v>
      </c>
      <c r="M12">
        <v>92</v>
      </c>
      <c r="N12">
        <v>118.125</v>
      </c>
      <c r="O12">
        <v>123.66562500000001</v>
      </c>
      <c r="P12">
        <v>139.31</v>
      </c>
      <c r="Q12">
        <v>13.4649</v>
      </c>
      <c r="R12">
        <v>42.384799999999998</v>
      </c>
      <c r="S12">
        <v>14.467098</v>
      </c>
      <c r="T12">
        <v>0</v>
      </c>
      <c r="U12">
        <v>416.25</v>
      </c>
      <c r="V12">
        <v>20.290099999999999</v>
      </c>
      <c r="W12">
        <v>42.49</v>
      </c>
      <c r="X12">
        <v>98.34</v>
      </c>
      <c r="Y12">
        <v>0</v>
      </c>
      <c r="Z12">
        <v>6.5537999999999998</v>
      </c>
      <c r="AA12">
        <v>28.045000000000002</v>
      </c>
      <c r="AB12">
        <v>39.510120000000001</v>
      </c>
      <c r="AC12">
        <v>29.062808</v>
      </c>
      <c r="AD12">
        <v>27.3447</v>
      </c>
      <c r="AE12">
        <v>49.436556000000003</v>
      </c>
      <c r="AF12">
        <v>8.8740000000000006</v>
      </c>
      <c r="AG12">
        <v>38.8752</v>
      </c>
      <c r="AH12">
        <v>140.34540000000001</v>
      </c>
      <c r="AI12">
        <v>0</v>
      </c>
      <c r="AJ12">
        <v>0</v>
      </c>
      <c r="AK12">
        <v>25.126200000000001</v>
      </c>
      <c r="AL12">
        <v>85.988</v>
      </c>
      <c r="AM12">
        <v>0</v>
      </c>
      <c r="AN12">
        <v>1.07128</v>
      </c>
      <c r="AO12">
        <v>16.170000000000002</v>
      </c>
      <c r="AP12">
        <v>13.3224</v>
      </c>
      <c r="AQ12">
        <v>0</v>
      </c>
      <c r="AR12">
        <v>6.6239999999999997</v>
      </c>
      <c r="AS12">
        <v>9.4163999999999994</v>
      </c>
      <c r="AT12">
        <v>16.975503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25.7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2901.4006900000004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641.74680000000001</v>
      </c>
      <c r="L13">
        <v>530.42499999999995</v>
      </c>
      <c r="M13">
        <v>92</v>
      </c>
      <c r="N13">
        <v>118.125</v>
      </c>
      <c r="O13">
        <v>123.66562500000001</v>
      </c>
      <c r="P13">
        <v>139.31</v>
      </c>
      <c r="Q13">
        <v>13.4649</v>
      </c>
      <c r="R13">
        <v>42.384799999999998</v>
      </c>
      <c r="S13">
        <v>14.470634</v>
      </c>
      <c r="T13">
        <v>0</v>
      </c>
      <c r="U13">
        <v>416.25</v>
      </c>
      <c r="V13">
        <v>20.290099999999999</v>
      </c>
      <c r="W13">
        <v>42.49</v>
      </c>
      <c r="X13">
        <v>98.34</v>
      </c>
      <c r="Y13">
        <v>0</v>
      </c>
      <c r="Z13">
        <v>6.5537999999999998</v>
      </c>
      <c r="AA13">
        <v>28.045000000000002</v>
      </c>
      <c r="AB13">
        <v>39.510120000000001</v>
      </c>
      <c r="AC13">
        <v>29.062808</v>
      </c>
      <c r="AD13">
        <v>27.3447</v>
      </c>
      <c r="AE13">
        <v>49.436556000000003</v>
      </c>
      <c r="AF13">
        <v>8.8740000000000006</v>
      </c>
      <c r="AG13">
        <v>38.8752</v>
      </c>
      <c r="AH13">
        <v>140.34540000000001</v>
      </c>
      <c r="AI13">
        <v>0</v>
      </c>
      <c r="AJ13">
        <v>0</v>
      </c>
      <c r="AK13">
        <v>25.126200000000001</v>
      </c>
      <c r="AL13">
        <v>85.988</v>
      </c>
      <c r="AM13">
        <v>0</v>
      </c>
      <c r="AN13">
        <v>1.07128</v>
      </c>
      <c r="AO13">
        <v>16.170000000000002</v>
      </c>
      <c r="AP13">
        <v>13.3224</v>
      </c>
      <c r="AQ13">
        <v>0</v>
      </c>
      <c r="AR13">
        <v>6.6239999999999997</v>
      </c>
      <c r="AS13">
        <v>9.4163999999999994</v>
      </c>
      <c r="AT13">
        <v>15.685653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23.7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2858.1143760000004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641.74680000000001</v>
      </c>
      <c r="L14">
        <v>530.42499999999995</v>
      </c>
      <c r="M14">
        <v>92</v>
      </c>
      <c r="N14">
        <v>118.125</v>
      </c>
      <c r="O14">
        <v>123.66562500000001</v>
      </c>
      <c r="P14">
        <v>139.31</v>
      </c>
      <c r="Q14">
        <v>13.4649</v>
      </c>
      <c r="R14">
        <v>42.384799999999998</v>
      </c>
      <c r="S14">
        <v>14.470634</v>
      </c>
      <c r="T14">
        <v>0</v>
      </c>
      <c r="U14">
        <v>416.25</v>
      </c>
      <c r="V14">
        <v>20.290099999999999</v>
      </c>
      <c r="W14">
        <v>42.49</v>
      </c>
      <c r="X14">
        <v>98.34</v>
      </c>
      <c r="Y14">
        <v>0</v>
      </c>
      <c r="Z14">
        <v>6.5537999999999998</v>
      </c>
      <c r="AA14">
        <v>28.045000000000002</v>
      </c>
      <c r="AB14">
        <v>39.510120000000001</v>
      </c>
      <c r="AC14">
        <v>29.062808</v>
      </c>
      <c r="AD14">
        <v>27.3447</v>
      </c>
      <c r="AE14">
        <v>49.436556000000003</v>
      </c>
      <c r="AF14">
        <v>8.8740000000000006</v>
      </c>
      <c r="AG14">
        <v>38.8752</v>
      </c>
      <c r="AH14">
        <v>140.34540000000001</v>
      </c>
      <c r="AI14">
        <v>0</v>
      </c>
      <c r="AJ14">
        <v>0</v>
      </c>
      <c r="AK14">
        <v>25.126200000000001</v>
      </c>
      <c r="AL14">
        <v>85.988</v>
      </c>
      <c r="AM14">
        <v>0</v>
      </c>
      <c r="AN14">
        <v>1.07128</v>
      </c>
      <c r="AO14">
        <v>16.170000000000002</v>
      </c>
      <c r="AP14">
        <v>13.3224</v>
      </c>
      <c r="AQ14">
        <v>0</v>
      </c>
      <c r="AR14">
        <v>6.6239999999999997</v>
      </c>
      <c r="AS14">
        <v>9.4163999999999994</v>
      </c>
      <c r="AT14">
        <v>17.648817000000001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22.7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2859.0775400000002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641.74680000000001</v>
      </c>
      <c r="L15">
        <v>608.91999999999996</v>
      </c>
      <c r="M15">
        <v>92</v>
      </c>
      <c r="N15">
        <v>118.125</v>
      </c>
      <c r="O15">
        <v>123.66562500000001</v>
      </c>
      <c r="P15">
        <v>139.31</v>
      </c>
      <c r="Q15">
        <v>13.4649</v>
      </c>
      <c r="R15">
        <v>42.384799999999998</v>
      </c>
      <c r="S15">
        <v>14.470634</v>
      </c>
      <c r="T15">
        <v>0</v>
      </c>
      <c r="U15">
        <v>416.25</v>
      </c>
      <c r="V15">
        <v>20.290099999999999</v>
      </c>
      <c r="W15">
        <v>41.883000000000003</v>
      </c>
      <c r="X15">
        <v>98.34</v>
      </c>
      <c r="Y15">
        <v>0</v>
      </c>
      <c r="Z15">
        <v>6.5537999999999998</v>
      </c>
      <c r="AA15">
        <v>28.045000000000002</v>
      </c>
      <c r="AB15">
        <v>39.510120000000001</v>
      </c>
      <c r="AC15">
        <v>19.35568</v>
      </c>
      <c r="AD15">
        <v>27.3447</v>
      </c>
      <c r="AE15">
        <v>49.436556000000003</v>
      </c>
      <c r="AF15">
        <v>8.8740000000000006</v>
      </c>
      <c r="AG15">
        <v>38.8752</v>
      </c>
      <c r="AH15">
        <v>140.34540000000001</v>
      </c>
      <c r="AI15">
        <v>0</v>
      </c>
      <c r="AJ15">
        <v>0</v>
      </c>
      <c r="AK15">
        <v>25.126200000000001</v>
      </c>
      <c r="AL15">
        <v>83.664000000000001</v>
      </c>
      <c r="AM15">
        <v>0</v>
      </c>
      <c r="AN15">
        <v>1.07128</v>
      </c>
      <c r="AO15">
        <v>16.170000000000002</v>
      </c>
      <c r="AP15">
        <v>12.169499999999999</v>
      </c>
      <c r="AQ15">
        <v>0</v>
      </c>
      <c r="AR15">
        <v>6.6239999999999997</v>
      </c>
      <c r="AS15">
        <v>9.4163999999999994</v>
      </c>
      <c r="AT15">
        <v>16.603646999999999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22.7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2922.7363420000006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641.74680000000001</v>
      </c>
      <c r="L16">
        <v>608.91999999999996</v>
      </c>
      <c r="M16">
        <v>92</v>
      </c>
      <c r="N16">
        <v>118.125</v>
      </c>
      <c r="O16">
        <v>123.66562500000001</v>
      </c>
      <c r="P16">
        <v>139.31</v>
      </c>
      <c r="Q16">
        <v>13.4649</v>
      </c>
      <c r="R16">
        <v>42.384799999999998</v>
      </c>
      <c r="S16">
        <v>14.470634</v>
      </c>
      <c r="T16">
        <v>0</v>
      </c>
      <c r="U16">
        <v>416.25</v>
      </c>
      <c r="V16">
        <v>20.290099999999999</v>
      </c>
      <c r="W16">
        <v>41.883000000000003</v>
      </c>
      <c r="X16">
        <v>98.34</v>
      </c>
      <c r="Y16">
        <v>0</v>
      </c>
      <c r="Z16">
        <v>6.5537999999999998</v>
      </c>
      <c r="AA16">
        <v>28.045000000000002</v>
      </c>
      <c r="AB16">
        <v>39.510120000000001</v>
      </c>
      <c r="AC16">
        <v>19.35568</v>
      </c>
      <c r="AD16">
        <v>27.3447</v>
      </c>
      <c r="AE16">
        <v>49.436556000000003</v>
      </c>
      <c r="AF16">
        <v>8.8740000000000006</v>
      </c>
      <c r="AG16">
        <v>38.8752</v>
      </c>
      <c r="AH16">
        <v>140.34540000000001</v>
      </c>
      <c r="AI16">
        <v>0</v>
      </c>
      <c r="AJ16">
        <v>0</v>
      </c>
      <c r="AK16">
        <v>25.126200000000001</v>
      </c>
      <c r="AL16">
        <v>83.664000000000001</v>
      </c>
      <c r="AM16">
        <v>0</v>
      </c>
      <c r="AN16">
        <v>1.07128</v>
      </c>
      <c r="AO16">
        <v>16.170000000000002</v>
      </c>
      <c r="AP16">
        <v>12.169499999999999</v>
      </c>
      <c r="AQ16">
        <v>0</v>
      </c>
      <c r="AR16">
        <v>6.6239999999999997</v>
      </c>
      <c r="AS16">
        <v>9.4163999999999994</v>
      </c>
      <c r="AT16">
        <v>16.024961999999999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20.7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2920.1576570000007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641.74680000000001</v>
      </c>
      <c r="L17">
        <v>560.42499999999995</v>
      </c>
      <c r="M17">
        <v>92</v>
      </c>
      <c r="N17">
        <v>118.125</v>
      </c>
      <c r="O17">
        <v>123.66562500000001</v>
      </c>
      <c r="P17">
        <v>139.31</v>
      </c>
      <c r="Q17">
        <v>13.7196</v>
      </c>
      <c r="R17">
        <v>42.384799999999998</v>
      </c>
      <c r="S17">
        <v>14.470634</v>
      </c>
      <c r="T17">
        <v>0</v>
      </c>
      <c r="U17">
        <v>416.25</v>
      </c>
      <c r="V17">
        <v>20.290099999999999</v>
      </c>
      <c r="W17">
        <v>42.49</v>
      </c>
      <c r="X17">
        <v>98.34</v>
      </c>
      <c r="Y17">
        <v>0</v>
      </c>
      <c r="Z17">
        <v>6.5537999999999998</v>
      </c>
      <c r="AA17">
        <v>28.045000000000002</v>
      </c>
      <c r="AB17">
        <v>39.510120000000001</v>
      </c>
      <c r="AC17">
        <v>19.35568</v>
      </c>
      <c r="AD17">
        <v>27.3447</v>
      </c>
      <c r="AE17">
        <v>49.436556000000003</v>
      </c>
      <c r="AF17">
        <v>8.8740000000000006</v>
      </c>
      <c r="AG17">
        <v>38.8752</v>
      </c>
      <c r="AH17">
        <v>140.34540000000001</v>
      </c>
      <c r="AI17">
        <v>0</v>
      </c>
      <c r="AJ17">
        <v>0</v>
      </c>
      <c r="AK17">
        <v>25.126200000000001</v>
      </c>
      <c r="AL17">
        <v>83.664000000000001</v>
      </c>
      <c r="AM17">
        <v>0</v>
      </c>
      <c r="AN17">
        <v>1.07128</v>
      </c>
      <c r="AO17">
        <v>16.170000000000002</v>
      </c>
      <c r="AP17">
        <v>12.169499999999999</v>
      </c>
      <c r="AQ17">
        <v>0</v>
      </c>
      <c r="AR17">
        <v>6.6239999999999997</v>
      </c>
      <c r="AS17">
        <v>9.4163999999999994</v>
      </c>
      <c r="AT17">
        <v>16.079763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19.7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2871.5791580000009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641.74680000000001</v>
      </c>
      <c r="L18">
        <v>540.42499999999995</v>
      </c>
      <c r="M18">
        <v>92</v>
      </c>
      <c r="N18">
        <v>118.125</v>
      </c>
      <c r="O18">
        <v>123.66562500000001</v>
      </c>
      <c r="P18">
        <v>139.31</v>
      </c>
      <c r="Q18">
        <v>13.7196</v>
      </c>
      <c r="R18">
        <v>42.384799999999998</v>
      </c>
      <c r="S18">
        <v>14.470634</v>
      </c>
      <c r="T18">
        <v>0</v>
      </c>
      <c r="U18">
        <v>416.25</v>
      </c>
      <c r="V18">
        <v>20.290099999999999</v>
      </c>
      <c r="W18">
        <v>42.49</v>
      </c>
      <c r="X18">
        <v>98.34</v>
      </c>
      <c r="Y18">
        <v>0</v>
      </c>
      <c r="Z18">
        <v>6.5537999999999998</v>
      </c>
      <c r="AA18">
        <v>28.045000000000002</v>
      </c>
      <c r="AB18">
        <v>39.510120000000001</v>
      </c>
      <c r="AC18">
        <v>19.35568</v>
      </c>
      <c r="AD18">
        <v>27.3447</v>
      </c>
      <c r="AE18">
        <v>49.436556000000003</v>
      </c>
      <c r="AF18">
        <v>8.8740000000000006</v>
      </c>
      <c r="AG18">
        <v>38.8752</v>
      </c>
      <c r="AH18">
        <v>140.34540000000001</v>
      </c>
      <c r="AI18">
        <v>0</v>
      </c>
      <c r="AJ18">
        <v>0</v>
      </c>
      <c r="AK18">
        <v>25.126200000000001</v>
      </c>
      <c r="AL18">
        <v>83.664000000000001</v>
      </c>
      <c r="AM18">
        <v>0</v>
      </c>
      <c r="AN18">
        <v>1.07128</v>
      </c>
      <c r="AO18">
        <v>16.170000000000002</v>
      </c>
      <c r="AP18">
        <v>12.169499999999999</v>
      </c>
      <c r="AQ18">
        <v>0</v>
      </c>
      <c r="AR18">
        <v>6.6239999999999997</v>
      </c>
      <c r="AS18">
        <v>9.4163999999999994</v>
      </c>
      <c r="AT18">
        <v>17.067011000000001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18.7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2851.5664060000008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641.74680000000001</v>
      </c>
      <c r="L19">
        <v>460.42500000000001</v>
      </c>
      <c r="M19">
        <v>92</v>
      </c>
      <c r="N19">
        <v>118.125</v>
      </c>
      <c r="O19">
        <v>123.66562500000001</v>
      </c>
      <c r="P19">
        <v>139.31</v>
      </c>
      <c r="Q19">
        <v>13.7196</v>
      </c>
      <c r="R19">
        <v>42.384799999999998</v>
      </c>
      <c r="S19">
        <v>14.470634</v>
      </c>
      <c r="T19">
        <v>0</v>
      </c>
      <c r="U19">
        <v>416.25</v>
      </c>
      <c r="V19">
        <v>20.290099999999999</v>
      </c>
      <c r="W19">
        <v>42.49</v>
      </c>
      <c r="X19">
        <v>98.34</v>
      </c>
      <c r="Y19">
        <v>0</v>
      </c>
      <c r="Z19">
        <v>6.5537999999999998</v>
      </c>
      <c r="AA19">
        <v>28.045000000000002</v>
      </c>
      <c r="AB19">
        <v>39.510120000000001</v>
      </c>
      <c r="AC19">
        <v>19.35568</v>
      </c>
      <c r="AD19">
        <v>27.3447</v>
      </c>
      <c r="AE19">
        <v>49.436556000000003</v>
      </c>
      <c r="AF19">
        <v>8.8740000000000006</v>
      </c>
      <c r="AG19">
        <v>38.8752</v>
      </c>
      <c r="AH19">
        <v>140.34540000000001</v>
      </c>
      <c r="AI19">
        <v>0</v>
      </c>
      <c r="AJ19">
        <v>0</v>
      </c>
      <c r="AK19">
        <v>25.126200000000001</v>
      </c>
      <c r="AL19">
        <v>83.664000000000001</v>
      </c>
      <c r="AM19">
        <v>0</v>
      </c>
      <c r="AN19">
        <v>1.07128</v>
      </c>
      <c r="AO19">
        <v>16.170000000000002</v>
      </c>
      <c r="AP19">
        <v>12.169499999999999</v>
      </c>
      <c r="AQ19">
        <v>0</v>
      </c>
      <c r="AR19">
        <v>48.576000000000001</v>
      </c>
      <c r="AS19">
        <v>9.4163999999999994</v>
      </c>
      <c r="AT19">
        <v>18.090655999999999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17.7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2813.5420510000008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641.74680000000001</v>
      </c>
      <c r="L20">
        <v>400.42500000000001</v>
      </c>
      <c r="M20">
        <v>92</v>
      </c>
      <c r="N20">
        <v>118.125</v>
      </c>
      <c r="O20">
        <v>123.66562500000001</v>
      </c>
      <c r="P20">
        <v>139.31</v>
      </c>
      <c r="Q20">
        <v>13.7196</v>
      </c>
      <c r="R20">
        <v>42.384799999999998</v>
      </c>
      <c r="S20">
        <v>14.470634</v>
      </c>
      <c r="T20">
        <v>0</v>
      </c>
      <c r="U20">
        <v>416.25</v>
      </c>
      <c r="V20">
        <v>20.290099999999999</v>
      </c>
      <c r="W20">
        <v>42.49</v>
      </c>
      <c r="X20">
        <v>98.34</v>
      </c>
      <c r="Y20">
        <v>0</v>
      </c>
      <c r="Z20">
        <v>6.5537999999999998</v>
      </c>
      <c r="AA20">
        <v>28.045000000000002</v>
      </c>
      <c r="AB20">
        <v>39.510120000000001</v>
      </c>
      <c r="AC20">
        <v>19.35568</v>
      </c>
      <c r="AD20">
        <v>27.3447</v>
      </c>
      <c r="AE20">
        <v>49.436556000000003</v>
      </c>
      <c r="AF20">
        <v>8.8740000000000006</v>
      </c>
      <c r="AG20">
        <v>38.8752</v>
      </c>
      <c r="AH20">
        <v>140.34540000000001</v>
      </c>
      <c r="AI20">
        <v>0</v>
      </c>
      <c r="AJ20">
        <v>0</v>
      </c>
      <c r="AK20">
        <v>25.126200000000001</v>
      </c>
      <c r="AL20">
        <v>83.664000000000001</v>
      </c>
      <c r="AM20">
        <v>0</v>
      </c>
      <c r="AN20">
        <v>1.07128</v>
      </c>
      <c r="AO20">
        <v>16.170000000000002</v>
      </c>
      <c r="AP20">
        <v>12.169499999999999</v>
      </c>
      <c r="AQ20">
        <v>0</v>
      </c>
      <c r="AR20">
        <v>48.576000000000001</v>
      </c>
      <c r="AS20">
        <v>9.4163999999999994</v>
      </c>
      <c r="AT20">
        <v>19.999953999999999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17.7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2755.4513490000008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624.40890000000002</v>
      </c>
      <c r="L21">
        <v>452.92500000000001</v>
      </c>
      <c r="M21">
        <v>92</v>
      </c>
      <c r="N21">
        <v>118.125</v>
      </c>
      <c r="O21">
        <v>123.66562500000001</v>
      </c>
      <c r="P21">
        <v>139.31</v>
      </c>
      <c r="Q21">
        <v>11.502178000000001</v>
      </c>
      <c r="R21">
        <v>42.384799999999998</v>
      </c>
      <c r="S21">
        <v>14.397843999999999</v>
      </c>
      <c r="T21">
        <v>0</v>
      </c>
      <c r="U21">
        <v>416.25</v>
      </c>
      <c r="V21">
        <v>20.290099999999999</v>
      </c>
      <c r="W21">
        <v>42.49</v>
      </c>
      <c r="X21">
        <v>98.34</v>
      </c>
      <c r="Y21">
        <v>0</v>
      </c>
      <c r="Z21">
        <v>1.1000000000000001</v>
      </c>
      <c r="AA21">
        <v>28.045000000000002</v>
      </c>
      <c r="AB21">
        <v>39.510120000000001</v>
      </c>
      <c r="AC21">
        <v>9.6778399999999998</v>
      </c>
      <c r="AD21">
        <v>27.3447</v>
      </c>
      <c r="AE21">
        <v>49.436556000000003</v>
      </c>
      <c r="AF21">
        <v>8.8740000000000006</v>
      </c>
      <c r="AG21">
        <v>38.8752</v>
      </c>
      <c r="AH21">
        <v>140.34540000000001</v>
      </c>
      <c r="AI21">
        <v>0</v>
      </c>
      <c r="AJ21">
        <v>0</v>
      </c>
      <c r="AK21">
        <v>25.126200000000001</v>
      </c>
      <c r="AL21">
        <v>83.664000000000001</v>
      </c>
      <c r="AM21">
        <v>0</v>
      </c>
      <c r="AN21">
        <v>1.07128</v>
      </c>
      <c r="AO21">
        <v>16.170000000000002</v>
      </c>
      <c r="AP21">
        <v>12.169499999999999</v>
      </c>
      <c r="AQ21">
        <v>0</v>
      </c>
      <c r="AR21">
        <v>6.6239999999999997</v>
      </c>
      <c r="AS21">
        <v>9.4163999999999994</v>
      </c>
      <c r="AT21">
        <v>19.999953999999999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16.7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2730.2395970000002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574.40890000000002</v>
      </c>
      <c r="L22">
        <v>584</v>
      </c>
      <c r="M22">
        <v>92</v>
      </c>
      <c r="N22">
        <v>118.125</v>
      </c>
      <c r="O22">
        <v>123.66562500000001</v>
      </c>
      <c r="P22">
        <v>139.31</v>
      </c>
      <c r="Q22">
        <v>11.886202000000001</v>
      </c>
      <c r="R22">
        <v>42.384799999999998</v>
      </c>
      <c r="S22">
        <v>14.436695</v>
      </c>
      <c r="T22">
        <v>0</v>
      </c>
      <c r="U22">
        <v>416.25</v>
      </c>
      <c r="V22">
        <v>20.290099999999999</v>
      </c>
      <c r="W22">
        <v>42.49</v>
      </c>
      <c r="X22">
        <v>98.34</v>
      </c>
      <c r="Y22">
        <v>0</v>
      </c>
      <c r="Z22">
        <v>1.1000000000000001</v>
      </c>
      <c r="AA22">
        <v>28.045000000000002</v>
      </c>
      <c r="AB22">
        <v>31.992000000000001</v>
      </c>
      <c r="AC22">
        <v>9.6778399999999998</v>
      </c>
      <c r="AD22">
        <v>27.3447</v>
      </c>
      <c r="AE22">
        <v>49.436556000000003</v>
      </c>
      <c r="AF22">
        <v>8.8740000000000006</v>
      </c>
      <c r="AG22">
        <v>38.8752</v>
      </c>
      <c r="AH22">
        <v>140.34540000000001</v>
      </c>
      <c r="AI22">
        <v>0</v>
      </c>
      <c r="AJ22">
        <v>0</v>
      </c>
      <c r="AK22">
        <v>25.126200000000001</v>
      </c>
      <c r="AL22">
        <v>83.664000000000001</v>
      </c>
      <c r="AM22">
        <v>0</v>
      </c>
      <c r="AN22">
        <v>1.07128</v>
      </c>
      <c r="AO22">
        <v>16.170000000000002</v>
      </c>
      <c r="AP22">
        <v>12.169499999999999</v>
      </c>
      <c r="AQ22">
        <v>0</v>
      </c>
      <c r="AR22">
        <v>6.6239999999999997</v>
      </c>
      <c r="AS22">
        <v>9.4163999999999994</v>
      </c>
      <c r="AT22">
        <v>19.999953999999999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15.7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2803.2193520000005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574.40890000000002</v>
      </c>
      <c r="L23">
        <v>602.495</v>
      </c>
      <c r="M23">
        <v>92</v>
      </c>
      <c r="N23">
        <v>118.125</v>
      </c>
      <c r="O23">
        <v>123.66562500000001</v>
      </c>
      <c r="P23">
        <v>139.31</v>
      </c>
      <c r="Q23">
        <v>11.886202000000001</v>
      </c>
      <c r="R23">
        <v>42.384799999999998</v>
      </c>
      <c r="S23">
        <v>14.436695</v>
      </c>
      <c r="T23">
        <v>0</v>
      </c>
      <c r="U23">
        <v>416.25</v>
      </c>
      <c r="V23">
        <v>13.622</v>
      </c>
      <c r="W23">
        <v>42.49</v>
      </c>
      <c r="X23">
        <v>98.34</v>
      </c>
      <c r="Y23">
        <v>0</v>
      </c>
      <c r="Z23">
        <v>1.1000000000000001</v>
      </c>
      <c r="AA23">
        <v>28.045000000000002</v>
      </c>
      <c r="AB23">
        <v>31.992000000000001</v>
      </c>
      <c r="AC23">
        <v>9.6778399999999998</v>
      </c>
      <c r="AD23">
        <v>27.3447</v>
      </c>
      <c r="AE23">
        <v>49.436556000000003</v>
      </c>
      <c r="AF23">
        <v>8.8740000000000006</v>
      </c>
      <c r="AG23">
        <v>38.8752</v>
      </c>
      <c r="AH23">
        <v>140.34540000000001</v>
      </c>
      <c r="AI23">
        <v>0</v>
      </c>
      <c r="AJ23">
        <v>0</v>
      </c>
      <c r="AK23">
        <v>25.126200000000001</v>
      </c>
      <c r="AL23">
        <v>83.664000000000001</v>
      </c>
      <c r="AM23">
        <v>0</v>
      </c>
      <c r="AN23">
        <v>1.07128</v>
      </c>
      <c r="AO23">
        <v>16.170000000000002</v>
      </c>
      <c r="AP23">
        <v>12.169499999999999</v>
      </c>
      <c r="AQ23">
        <v>15.12</v>
      </c>
      <c r="AR23">
        <v>8.8320000000000007</v>
      </c>
      <c r="AS23">
        <v>9.4163999999999994</v>
      </c>
      <c r="AT23">
        <v>19.999953999999999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15.7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2832.3742520000001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544.40890000000002</v>
      </c>
      <c r="L24">
        <v>602.495</v>
      </c>
      <c r="M24">
        <v>92</v>
      </c>
      <c r="N24">
        <v>118.125</v>
      </c>
      <c r="O24">
        <v>123.66562500000001</v>
      </c>
      <c r="P24">
        <v>139.31</v>
      </c>
      <c r="Q24">
        <v>11.886202000000001</v>
      </c>
      <c r="R24">
        <v>42.384799999999998</v>
      </c>
      <c r="S24">
        <v>14.436695</v>
      </c>
      <c r="T24">
        <v>0</v>
      </c>
      <c r="U24">
        <v>416.25</v>
      </c>
      <c r="V24">
        <v>13.622</v>
      </c>
      <c r="W24">
        <v>42.49</v>
      </c>
      <c r="X24">
        <v>98.34</v>
      </c>
      <c r="Y24">
        <v>0</v>
      </c>
      <c r="Z24">
        <v>1.1000000000000001</v>
      </c>
      <c r="AA24">
        <v>28.045000000000002</v>
      </c>
      <c r="AB24">
        <v>31.992000000000001</v>
      </c>
      <c r="AC24">
        <v>9.6778399999999998</v>
      </c>
      <c r="AD24">
        <v>27.3447</v>
      </c>
      <c r="AE24">
        <v>49.436556000000003</v>
      </c>
      <c r="AF24">
        <v>8.8740000000000006</v>
      </c>
      <c r="AG24">
        <v>38.8752</v>
      </c>
      <c r="AH24">
        <v>140.34540000000001</v>
      </c>
      <c r="AI24">
        <v>0</v>
      </c>
      <c r="AJ24">
        <v>0</v>
      </c>
      <c r="AK24">
        <v>25.126200000000001</v>
      </c>
      <c r="AL24">
        <v>83.664000000000001</v>
      </c>
      <c r="AM24">
        <v>0</v>
      </c>
      <c r="AN24">
        <v>1.07128</v>
      </c>
      <c r="AO24">
        <v>16.170000000000002</v>
      </c>
      <c r="AP24">
        <v>12.169499999999999</v>
      </c>
      <c r="AQ24">
        <v>15.12</v>
      </c>
      <c r="AR24">
        <v>8.8320000000000007</v>
      </c>
      <c r="AS24">
        <v>9.4163999999999994</v>
      </c>
      <c r="AT24">
        <v>19.999953999999999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15.7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2802.3742520000001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595.74767299999996</v>
      </c>
      <c r="L25">
        <v>646.7251</v>
      </c>
      <c r="M25">
        <v>92</v>
      </c>
      <c r="N25">
        <v>118.125</v>
      </c>
      <c r="O25">
        <v>123.66562500000001</v>
      </c>
      <c r="P25">
        <v>139.31</v>
      </c>
      <c r="Q25">
        <v>14.2104</v>
      </c>
      <c r="R25">
        <v>42.384799999999998</v>
      </c>
      <c r="S25">
        <v>14.482907000000001</v>
      </c>
      <c r="T25">
        <v>0</v>
      </c>
      <c r="U25">
        <v>416.25</v>
      </c>
      <c r="V25">
        <v>13.622</v>
      </c>
      <c r="W25">
        <v>42.49</v>
      </c>
      <c r="X25">
        <v>98.34</v>
      </c>
      <c r="Y25">
        <v>0</v>
      </c>
      <c r="Z25">
        <v>1.1000000000000001</v>
      </c>
      <c r="AA25">
        <v>28.045000000000002</v>
      </c>
      <c r="AB25">
        <v>31.992000000000001</v>
      </c>
      <c r="AC25">
        <v>9.6778399999999998</v>
      </c>
      <c r="AD25">
        <v>27.3447</v>
      </c>
      <c r="AE25">
        <v>49.436556000000003</v>
      </c>
      <c r="AF25">
        <v>8.8740000000000006</v>
      </c>
      <c r="AG25">
        <v>38.8752</v>
      </c>
      <c r="AH25">
        <v>140.34540000000001</v>
      </c>
      <c r="AI25">
        <v>0</v>
      </c>
      <c r="AJ25">
        <v>0</v>
      </c>
      <c r="AK25">
        <v>25.126200000000001</v>
      </c>
      <c r="AL25">
        <v>83.664000000000001</v>
      </c>
      <c r="AM25">
        <v>0</v>
      </c>
      <c r="AN25">
        <v>1.07128</v>
      </c>
      <c r="AO25">
        <v>16.170000000000002</v>
      </c>
      <c r="AP25">
        <v>12.169499999999999</v>
      </c>
      <c r="AQ25">
        <v>30.24</v>
      </c>
      <c r="AR25">
        <v>6.6239999999999997</v>
      </c>
      <c r="AS25">
        <v>9.4163999999999994</v>
      </c>
      <c r="AT25">
        <v>19.999953999999999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14.7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2912.2255349999996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594.44209999999998</v>
      </c>
      <c r="L26">
        <v>646.7251</v>
      </c>
      <c r="M26">
        <v>92</v>
      </c>
      <c r="N26">
        <v>118.125</v>
      </c>
      <c r="O26">
        <v>123.66562500000001</v>
      </c>
      <c r="P26">
        <v>139.31</v>
      </c>
      <c r="Q26">
        <v>14.2104</v>
      </c>
      <c r="R26">
        <v>42.384799999999998</v>
      </c>
      <c r="S26">
        <v>14.482907000000001</v>
      </c>
      <c r="T26">
        <v>0</v>
      </c>
      <c r="U26">
        <v>416.25</v>
      </c>
      <c r="V26">
        <v>13.622</v>
      </c>
      <c r="W26">
        <v>42.49</v>
      </c>
      <c r="X26">
        <v>98.34</v>
      </c>
      <c r="Y26">
        <v>0</v>
      </c>
      <c r="Z26">
        <v>6.5537999999999998</v>
      </c>
      <c r="AA26">
        <v>28.045000000000002</v>
      </c>
      <c r="AB26">
        <v>31.992000000000001</v>
      </c>
      <c r="AC26">
        <v>9.6778399999999998</v>
      </c>
      <c r="AD26">
        <v>27.3447</v>
      </c>
      <c r="AE26">
        <v>49.436556000000003</v>
      </c>
      <c r="AF26">
        <v>8.8740000000000006</v>
      </c>
      <c r="AG26">
        <v>38.8752</v>
      </c>
      <c r="AH26">
        <v>140.34540000000001</v>
      </c>
      <c r="AI26">
        <v>0</v>
      </c>
      <c r="AJ26">
        <v>0</v>
      </c>
      <c r="AK26">
        <v>25.126200000000001</v>
      </c>
      <c r="AL26">
        <v>83.664000000000001</v>
      </c>
      <c r="AM26">
        <v>0</v>
      </c>
      <c r="AN26">
        <v>1.07128</v>
      </c>
      <c r="AO26">
        <v>16.170000000000002</v>
      </c>
      <c r="AP26">
        <v>12.169499999999999</v>
      </c>
      <c r="AQ26">
        <v>46.683</v>
      </c>
      <c r="AR26">
        <v>6.6239999999999997</v>
      </c>
      <c r="AS26">
        <v>9.4163999999999994</v>
      </c>
      <c r="AT26">
        <v>19.999953999999999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13.7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2931.8167620000004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574.40890000000002</v>
      </c>
      <c r="L27">
        <v>603.495</v>
      </c>
      <c r="M27">
        <v>92</v>
      </c>
      <c r="N27">
        <v>118.125</v>
      </c>
      <c r="O27">
        <v>123.66562500000001</v>
      </c>
      <c r="P27">
        <v>139.31</v>
      </c>
      <c r="Q27">
        <v>13.132899999999999</v>
      </c>
      <c r="R27">
        <v>42.384799999999998</v>
      </c>
      <c r="S27">
        <v>14.482907000000001</v>
      </c>
      <c r="T27">
        <v>0</v>
      </c>
      <c r="U27">
        <v>416.25</v>
      </c>
      <c r="V27">
        <v>13.622</v>
      </c>
      <c r="W27">
        <v>42.49</v>
      </c>
      <c r="X27">
        <v>98.34</v>
      </c>
      <c r="Y27">
        <v>0</v>
      </c>
      <c r="Z27">
        <v>19.6614</v>
      </c>
      <c r="AA27">
        <v>42.14808</v>
      </c>
      <c r="AB27">
        <v>39.510120000000001</v>
      </c>
      <c r="AC27">
        <v>29.062808</v>
      </c>
      <c r="AD27">
        <v>27.3447</v>
      </c>
      <c r="AE27">
        <v>49.436556000000003</v>
      </c>
      <c r="AF27">
        <v>8.8740000000000006</v>
      </c>
      <c r="AG27">
        <v>38.8752</v>
      </c>
      <c r="AH27">
        <v>140.34540000000001</v>
      </c>
      <c r="AI27">
        <v>0</v>
      </c>
      <c r="AJ27">
        <v>0</v>
      </c>
      <c r="AK27">
        <v>25.126200000000001</v>
      </c>
      <c r="AL27">
        <v>83.664000000000001</v>
      </c>
      <c r="AM27">
        <v>0</v>
      </c>
      <c r="AN27">
        <v>1.07128</v>
      </c>
      <c r="AO27">
        <v>16.170000000000002</v>
      </c>
      <c r="AP27">
        <v>12.169499999999999</v>
      </c>
      <c r="AQ27">
        <v>62.244</v>
      </c>
      <c r="AR27">
        <v>6.6239999999999997</v>
      </c>
      <c r="AS27">
        <v>9.4163999999999994</v>
      </c>
      <c r="AT27">
        <v>19.999953999999999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13.7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2937.1507300000003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630.86118699999997</v>
      </c>
      <c r="L28">
        <v>603.495</v>
      </c>
      <c r="M28">
        <v>92</v>
      </c>
      <c r="N28">
        <v>118.125</v>
      </c>
      <c r="O28">
        <v>123.66562500000001</v>
      </c>
      <c r="P28">
        <v>139.31</v>
      </c>
      <c r="Q28">
        <v>13.132899999999999</v>
      </c>
      <c r="R28">
        <v>42.384799999999998</v>
      </c>
      <c r="S28">
        <v>14.482907000000001</v>
      </c>
      <c r="T28">
        <v>0</v>
      </c>
      <c r="U28">
        <v>416.25</v>
      </c>
      <c r="V28">
        <v>13.622</v>
      </c>
      <c r="W28">
        <v>42.49</v>
      </c>
      <c r="X28">
        <v>98.34</v>
      </c>
      <c r="Y28">
        <v>0</v>
      </c>
      <c r="Z28">
        <v>19.6614</v>
      </c>
      <c r="AA28">
        <v>42.14808</v>
      </c>
      <c r="AB28">
        <v>39.510120000000001</v>
      </c>
      <c r="AC28">
        <v>29.062808</v>
      </c>
      <c r="AD28">
        <v>27.3447</v>
      </c>
      <c r="AE28">
        <v>49.436556000000003</v>
      </c>
      <c r="AF28">
        <v>8.8740000000000006</v>
      </c>
      <c r="AG28">
        <v>38.8752</v>
      </c>
      <c r="AH28">
        <v>140.34540000000001</v>
      </c>
      <c r="AI28">
        <v>0</v>
      </c>
      <c r="AJ28">
        <v>0</v>
      </c>
      <c r="AK28">
        <v>25.126200000000001</v>
      </c>
      <c r="AL28">
        <v>83.664000000000001</v>
      </c>
      <c r="AM28">
        <v>0</v>
      </c>
      <c r="AN28">
        <v>1.07128</v>
      </c>
      <c r="AO28">
        <v>16.170000000000002</v>
      </c>
      <c r="AP28">
        <v>12.169499999999999</v>
      </c>
      <c r="AQ28">
        <v>62.244</v>
      </c>
      <c r="AR28">
        <v>6.6239999999999997</v>
      </c>
      <c r="AS28">
        <v>9.4163999999999994</v>
      </c>
      <c r="AT28">
        <v>19.999953999999999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15.7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2995.6030170000004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649.74680000000001</v>
      </c>
      <c r="L29">
        <v>603.495</v>
      </c>
      <c r="M29">
        <v>92</v>
      </c>
      <c r="N29">
        <v>118.125</v>
      </c>
      <c r="O29">
        <v>123.66562500000001</v>
      </c>
      <c r="P29">
        <v>139.31</v>
      </c>
      <c r="Q29">
        <v>13.132899999999999</v>
      </c>
      <c r="R29">
        <v>42.384799999999998</v>
      </c>
      <c r="S29">
        <v>14.482907000000001</v>
      </c>
      <c r="T29">
        <v>0</v>
      </c>
      <c r="U29">
        <v>416.25</v>
      </c>
      <c r="V29">
        <v>13.622</v>
      </c>
      <c r="W29">
        <v>42.49</v>
      </c>
      <c r="X29">
        <v>98.34</v>
      </c>
      <c r="Y29">
        <v>0</v>
      </c>
      <c r="Z29">
        <v>19.6614</v>
      </c>
      <c r="AA29">
        <v>42.14808</v>
      </c>
      <c r="AB29">
        <v>39.510120000000001</v>
      </c>
      <c r="AC29">
        <v>29.062808</v>
      </c>
      <c r="AD29">
        <v>27.3447</v>
      </c>
      <c r="AE29">
        <v>49.436556000000003</v>
      </c>
      <c r="AF29">
        <v>8.8740000000000006</v>
      </c>
      <c r="AG29">
        <v>38.8752</v>
      </c>
      <c r="AH29">
        <v>140.34540000000001</v>
      </c>
      <c r="AI29">
        <v>0</v>
      </c>
      <c r="AJ29">
        <v>0</v>
      </c>
      <c r="AK29">
        <v>25.126200000000001</v>
      </c>
      <c r="AL29">
        <v>83.664000000000001</v>
      </c>
      <c r="AM29">
        <v>0</v>
      </c>
      <c r="AN29">
        <v>1.07128</v>
      </c>
      <c r="AO29">
        <v>16.170000000000002</v>
      </c>
      <c r="AP29">
        <v>12.169499999999999</v>
      </c>
      <c r="AQ29">
        <v>62.244</v>
      </c>
      <c r="AR29">
        <v>6.6239999999999997</v>
      </c>
      <c r="AS29">
        <v>9.4163999999999994</v>
      </c>
      <c r="AT29">
        <v>19.999953999999999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18.7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3017.4886300000003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661.74680000000001</v>
      </c>
      <c r="L30">
        <v>603.495</v>
      </c>
      <c r="M30">
        <v>92</v>
      </c>
      <c r="N30">
        <v>118.125</v>
      </c>
      <c r="O30">
        <v>123.66562500000001</v>
      </c>
      <c r="P30">
        <v>139.31</v>
      </c>
      <c r="Q30">
        <v>13.132899999999999</v>
      </c>
      <c r="R30">
        <v>42.384799999999998</v>
      </c>
      <c r="S30">
        <v>14.496812</v>
      </c>
      <c r="T30">
        <v>0</v>
      </c>
      <c r="U30">
        <v>416.25</v>
      </c>
      <c r="V30">
        <v>13.622</v>
      </c>
      <c r="W30">
        <v>42.49</v>
      </c>
      <c r="X30">
        <v>98.34</v>
      </c>
      <c r="Y30">
        <v>0</v>
      </c>
      <c r="Z30">
        <v>19.6614</v>
      </c>
      <c r="AA30">
        <v>28.045000000000002</v>
      </c>
      <c r="AB30">
        <v>39.510120000000001</v>
      </c>
      <c r="AC30">
        <v>19.35568</v>
      </c>
      <c r="AD30">
        <v>27.3447</v>
      </c>
      <c r="AE30">
        <v>49.436556000000003</v>
      </c>
      <c r="AF30">
        <v>8.8740000000000006</v>
      </c>
      <c r="AG30">
        <v>38.8752</v>
      </c>
      <c r="AH30">
        <v>140.34540000000001</v>
      </c>
      <c r="AI30">
        <v>0</v>
      </c>
      <c r="AJ30">
        <v>0</v>
      </c>
      <c r="AK30">
        <v>25.126200000000001</v>
      </c>
      <c r="AL30">
        <v>83.664000000000001</v>
      </c>
      <c r="AM30">
        <v>0</v>
      </c>
      <c r="AN30">
        <v>1.07128</v>
      </c>
      <c r="AO30">
        <v>16.170000000000002</v>
      </c>
      <c r="AP30">
        <v>12.169499999999999</v>
      </c>
      <c r="AQ30">
        <v>46.683</v>
      </c>
      <c r="AR30">
        <v>6.6239999999999997</v>
      </c>
      <c r="AS30">
        <v>9.4163999999999994</v>
      </c>
      <c r="AT30">
        <v>19.999953999999999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20.7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2992.1313270000005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643.44209999999998</v>
      </c>
      <c r="L31">
        <v>646.7251</v>
      </c>
      <c r="M31">
        <v>92</v>
      </c>
      <c r="N31">
        <v>118.125</v>
      </c>
      <c r="O31">
        <v>123.66562500000001</v>
      </c>
      <c r="P31">
        <v>139.31</v>
      </c>
      <c r="Q31">
        <v>14.2104</v>
      </c>
      <c r="R31">
        <v>42.384799999999998</v>
      </c>
      <c r="S31">
        <v>14.509254</v>
      </c>
      <c r="T31">
        <v>0</v>
      </c>
      <c r="U31">
        <v>416.25</v>
      </c>
      <c r="V31">
        <v>13.622</v>
      </c>
      <c r="W31">
        <v>42.49</v>
      </c>
      <c r="X31">
        <v>98.34</v>
      </c>
      <c r="Y31">
        <v>0</v>
      </c>
      <c r="Z31">
        <v>19.6614</v>
      </c>
      <c r="AA31">
        <v>28.045000000000002</v>
      </c>
      <c r="AB31">
        <v>39.510120000000001</v>
      </c>
      <c r="AC31">
        <v>19.35568</v>
      </c>
      <c r="AD31">
        <v>27.3447</v>
      </c>
      <c r="AE31">
        <v>49.436556000000003</v>
      </c>
      <c r="AF31">
        <v>8.8740000000000006</v>
      </c>
      <c r="AG31">
        <v>38.8752</v>
      </c>
      <c r="AH31">
        <v>140.34540000000001</v>
      </c>
      <c r="AI31">
        <v>0</v>
      </c>
      <c r="AJ31">
        <v>0</v>
      </c>
      <c r="AK31">
        <v>25.126200000000001</v>
      </c>
      <c r="AL31">
        <v>83.664000000000001</v>
      </c>
      <c r="AM31">
        <v>0</v>
      </c>
      <c r="AN31">
        <v>1.07128</v>
      </c>
      <c r="AO31">
        <v>16.170000000000002</v>
      </c>
      <c r="AP31">
        <v>12.169499999999999</v>
      </c>
      <c r="AQ31">
        <v>46.683</v>
      </c>
      <c r="AR31">
        <v>48.576000000000001</v>
      </c>
      <c r="AS31">
        <v>9.4163999999999994</v>
      </c>
      <c r="AT31">
        <v>19.999953999999999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21.7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3061.0986690000004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628.44209999999998</v>
      </c>
      <c r="L32">
        <v>646.7251</v>
      </c>
      <c r="M32">
        <v>92</v>
      </c>
      <c r="N32">
        <v>118.125</v>
      </c>
      <c r="O32">
        <v>123.66562500000001</v>
      </c>
      <c r="P32">
        <v>139.31</v>
      </c>
      <c r="Q32">
        <v>14.2104</v>
      </c>
      <c r="R32">
        <v>42.384799999999998</v>
      </c>
      <c r="S32">
        <v>14.509254</v>
      </c>
      <c r="T32">
        <v>0</v>
      </c>
      <c r="U32">
        <v>416.25</v>
      </c>
      <c r="V32">
        <v>13.622</v>
      </c>
      <c r="W32">
        <v>42.49</v>
      </c>
      <c r="X32">
        <v>98.34</v>
      </c>
      <c r="Y32">
        <v>0</v>
      </c>
      <c r="Z32">
        <v>6.5537999999999998</v>
      </c>
      <c r="AA32">
        <v>13.983000000000001</v>
      </c>
      <c r="AB32">
        <v>39.510120000000001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38.8752</v>
      </c>
      <c r="AH32">
        <v>140.34540000000001</v>
      </c>
      <c r="AI32">
        <v>0</v>
      </c>
      <c r="AJ32">
        <v>0</v>
      </c>
      <c r="AK32">
        <v>25.126200000000001</v>
      </c>
      <c r="AL32">
        <v>83.664000000000001</v>
      </c>
      <c r="AM32">
        <v>0</v>
      </c>
      <c r="AN32">
        <v>1.07128</v>
      </c>
      <c r="AO32">
        <v>16.170000000000002</v>
      </c>
      <c r="AP32">
        <v>12.169499999999999</v>
      </c>
      <c r="AQ32">
        <v>46.683</v>
      </c>
      <c r="AR32">
        <v>48.576000000000001</v>
      </c>
      <c r="AS32">
        <v>9.4163999999999994</v>
      </c>
      <c r="AT32">
        <v>19.999953999999999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26.7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3023.9290690000007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619.40890000000002</v>
      </c>
      <c r="L33">
        <v>601.495</v>
      </c>
      <c r="M33">
        <v>92</v>
      </c>
      <c r="N33">
        <v>118.125</v>
      </c>
      <c r="O33">
        <v>123.66562500000001</v>
      </c>
      <c r="P33">
        <v>139.31</v>
      </c>
      <c r="Q33">
        <v>11.917225</v>
      </c>
      <c r="R33">
        <v>42.384799999999998</v>
      </c>
      <c r="S33">
        <v>14.494712</v>
      </c>
      <c r="T33">
        <v>0</v>
      </c>
      <c r="U33">
        <v>416.25</v>
      </c>
      <c r="V33">
        <v>13.622</v>
      </c>
      <c r="W33">
        <v>42.49</v>
      </c>
      <c r="X33">
        <v>98.34</v>
      </c>
      <c r="Y33">
        <v>0</v>
      </c>
      <c r="Z33">
        <v>6.5537999999999998</v>
      </c>
      <c r="AA33">
        <v>13.983000000000001</v>
      </c>
      <c r="AB33">
        <v>39.510120000000001</v>
      </c>
      <c r="AC33">
        <v>19.35568</v>
      </c>
      <c r="AD33">
        <v>27.3447</v>
      </c>
      <c r="AE33">
        <v>49.436556000000003</v>
      </c>
      <c r="AF33">
        <v>8.8740000000000006</v>
      </c>
      <c r="AG33">
        <v>38.8752</v>
      </c>
      <c r="AH33">
        <v>140.34540000000001</v>
      </c>
      <c r="AI33">
        <v>0</v>
      </c>
      <c r="AJ33">
        <v>0</v>
      </c>
      <c r="AK33">
        <v>25.126200000000001</v>
      </c>
      <c r="AL33">
        <v>83.664000000000001</v>
      </c>
      <c r="AM33">
        <v>0</v>
      </c>
      <c r="AN33">
        <v>1.07128</v>
      </c>
      <c r="AO33">
        <v>16.170000000000002</v>
      </c>
      <c r="AP33">
        <v>12.169499999999999</v>
      </c>
      <c r="AQ33">
        <v>30.24</v>
      </c>
      <c r="AR33">
        <v>8.8320000000000007</v>
      </c>
      <c r="AS33">
        <v>9.4163999999999994</v>
      </c>
      <c r="AT33">
        <v>17.992804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30.7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2913.1639020000002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594.40890000000002</v>
      </c>
      <c r="L34">
        <v>601.495</v>
      </c>
      <c r="M34">
        <v>92</v>
      </c>
      <c r="N34">
        <v>118.125</v>
      </c>
      <c r="O34">
        <v>123.66562500000001</v>
      </c>
      <c r="P34">
        <v>139.31</v>
      </c>
      <c r="Q34">
        <v>11.917225</v>
      </c>
      <c r="R34">
        <v>42.384799999999998</v>
      </c>
      <c r="S34">
        <v>14.494712</v>
      </c>
      <c r="T34">
        <v>0</v>
      </c>
      <c r="U34">
        <v>416.25</v>
      </c>
      <c r="V34">
        <v>13.622</v>
      </c>
      <c r="W34">
        <v>42.49</v>
      </c>
      <c r="X34">
        <v>98.34</v>
      </c>
      <c r="Y34">
        <v>0</v>
      </c>
      <c r="Z34">
        <v>6.5537999999999998</v>
      </c>
      <c r="AA34">
        <v>13.746</v>
      </c>
      <c r="AB34">
        <v>39.510120000000001</v>
      </c>
      <c r="AC34">
        <v>19.35568</v>
      </c>
      <c r="AD34">
        <v>27.3447</v>
      </c>
      <c r="AE34">
        <v>49.436556000000003</v>
      </c>
      <c r="AF34">
        <v>8.8740000000000006</v>
      </c>
      <c r="AG34">
        <v>38.8752</v>
      </c>
      <c r="AH34">
        <v>140.34540000000001</v>
      </c>
      <c r="AI34">
        <v>0</v>
      </c>
      <c r="AJ34">
        <v>0</v>
      </c>
      <c r="AK34">
        <v>25.126200000000001</v>
      </c>
      <c r="AL34">
        <v>83.664000000000001</v>
      </c>
      <c r="AM34">
        <v>0</v>
      </c>
      <c r="AN34">
        <v>1.07128</v>
      </c>
      <c r="AO34">
        <v>16.170000000000002</v>
      </c>
      <c r="AP34">
        <v>12.169499999999999</v>
      </c>
      <c r="AQ34">
        <v>30.24</v>
      </c>
      <c r="AR34">
        <v>8.8320000000000007</v>
      </c>
      <c r="AS34">
        <v>9.4163999999999994</v>
      </c>
      <c r="AT34">
        <v>19.400783000000001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38.840000000000003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2897.4748810000006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580.40890000000002</v>
      </c>
      <c r="L35">
        <v>601.495</v>
      </c>
      <c r="M35">
        <v>92</v>
      </c>
      <c r="N35">
        <v>118.125</v>
      </c>
      <c r="O35">
        <v>123.66562500000001</v>
      </c>
      <c r="P35">
        <v>139.31</v>
      </c>
      <c r="Q35">
        <v>11.901588</v>
      </c>
      <c r="R35">
        <v>42.384799999999998</v>
      </c>
      <c r="S35">
        <v>14.48776</v>
      </c>
      <c r="T35">
        <v>0</v>
      </c>
      <c r="U35">
        <v>343.125</v>
      </c>
      <c r="V35">
        <v>13.622</v>
      </c>
      <c r="W35">
        <v>42.49</v>
      </c>
      <c r="X35">
        <v>98.34</v>
      </c>
      <c r="Y35">
        <v>0</v>
      </c>
      <c r="Z35">
        <v>6.5208000000000004</v>
      </c>
      <c r="AA35">
        <v>0</v>
      </c>
      <c r="AB35">
        <v>39.510120000000001</v>
      </c>
      <c r="AC35">
        <v>19.35568</v>
      </c>
      <c r="AD35">
        <v>27.3447</v>
      </c>
      <c r="AE35">
        <v>49.436556000000003</v>
      </c>
      <c r="AF35">
        <v>8.8740000000000006</v>
      </c>
      <c r="AG35">
        <v>38.8752</v>
      </c>
      <c r="AH35">
        <v>140.34540000000001</v>
      </c>
      <c r="AI35">
        <v>0</v>
      </c>
      <c r="AJ35">
        <v>0</v>
      </c>
      <c r="AK35">
        <v>25.126200000000001</v>
      </c>
      <c r="AL35">
        <v>83.664000000000001</v>
      </c>
      <c r="AM35">
        <v>0</v>
      </c>
      <c r="AN35">
        <v>1.07128</v>
      </c>
      <c r="AO35">
        <v>16.170000000000002</v>
      </c>
      <c r="AP35">
        <v>12.169499999999999</v>
      </c>
      <c r="AQ35">
        <v>30.24</v>
      </c>
      <c r="AR35">
        <v>8.8320000000000007</v>
      </c>
      <c r="AS35">
        <v>9.4163999999999994</v>
      </c>
      <c r="AT35">
        <v>19.847093999999998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42.7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2800.8546029999998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582.40890000000002</v>
      </c>
      <c r="L36">
        <v>601.495</v>
      </c>
      <c r="M36">
        <v>92</v>
      </c>
      <c r="N36">
        <v>118.125</v>
      </c>
      <c r="O36">
        <v>123.66562500000001</v>
      </c>
      <c r="P36">
        <v>139.31</v>
      </c>
      <c r="Q36">
        <v>11.901588</v>
      </c>
      <c r="R36">
        <v>42.384799999999998</v>
      </c>
      <c r="S36">
        <v>14.48776</v>
      </c>
      <c r="T36">
        <v>0</v>
      </c>
      <c r="U36">
        <v>343.125</v>
      </c>
      <c r="V36">
        <v>13.622</v>
      </c>
      <c r="W36">
        <v>42.49</v>
      </c>
      <c r="X36">
        <v>98.34</v>
      </c>
      <c r="Y36">
        <v>0</v>
      </c>
      <c r="Z36">
        <v>6.5208000000000004</v>
      </c>
      <c r="AA36">
        <v>0</v>
      </c>
      <c r="AB36">
        <v>39.510120000000001</v>
      </c>
      <c r="AC36">
        <v>19.35568</v>
      </c>
      <c r="AD36">
        <v>27.3447</v>
      </c>
      <c r="AE36">
        <v>49.436556000000003</v>
      </c>
      <c r="AF36">
        <v>8.8740000000000006</v>
      </c>
      <c r="AG36">
        <v>38.8752</v>
      </c>
      <c r="AH36">
        <v>140.34540000000001</v>
      </c>
      <c r="AI36">
        <v>0</v>
      </c>
      <c r="AJ36">
        <v>0</v>
      </c>
      <c r="AK36">
        <v>25.126200000000001</v>
      </c>
      <c r="AL36">
        <v>83.664000000000001</v>
      </c>
      <c r="AM36">
        <v>0</v>
      </c>
      <c r="AN36">
        <v>1.07128</v>
      </c>
      <c r="AO36">
        <v>16.170000000000002</v>
      </c>
      <c r="AP36">
        <v>12.169499999999999</v>
      </c>
      <c r="AQ36">
        <v>15.12</v>
      </c>
      <c r="AR36">
        <v>8.8320000000000007</v>
      </c>
      <c r="AS36">
        <v>9.4163999999999994</v>
      </c>
      <c r="AT36">
        <v>19.999953999999999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45.7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2790.8874629999996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515.22229500000003</v>
      </c>
      <c r="L37">
        <v>505</v>
      </c>
      <c r="M37">
        <v>92</v>
      </c>
      <c r="N37">
        <v>118.125</v>
      </c>
      <c r="O37">
        <v>123.66562500000001</v>
      </c>
      <c r="P37">
        <v>139.31</v>
      </c>
      <c r="Q37">
        <v>11.926526000000001</v>
      </c>
      <c r="R37">
        <v>42.384799999999998</v>
      </c>
      <c r="S37">
        <v>14.493683000000001</v>
      </c>
      <c r="T37">
        <v>0</v>
      </c>
      <c r="U37">
        <v>343.125</v>
      </c>
      <c r="V37">
        <v>13.622</v>
      </c>
      <c r="W37">
        <v>42.49</v>
      </c>
      <c r="X37">
        <v>98.34</v>
      </c>
      <c r="Y37">
        <v>0</v>
      </c>
      <c r="Z37">
        <v>6.5208000000000004</v>
      </c>
      <c r="AA37">
        <v>0</v>
      </c>
      <c r="AB37">
        <v>39.510120000000001</v>
      </c>
      <c r="AC37">
        <v>19.35568</v>
      </c>
      <c r="AD37">
        <v>27.3447</v>
      </c>
      <c r="AE37">
        <v>49.436556000000003</v>
      </c>
      <c r="AF37">
        <v>8.8740000000000006</v>
      </c>
      <c r="AG37">
        <v>38.8752</v>
      </c>
      <c r="AH37">
        <v>140.34540000000001</v>
      </c>
      <c r="AI37">
        <v>0</v>
      </c>
      <c r="AJ37">
        <v>0</v>
      </c>
      <c r="AK37">
        <v>25.126200000000001</v>
      </c>
      <c r="AL37">
        <v>83.664000000000001</v>
      </c>
      <c r="AM37">
        <v>0</v>
      </c>
      <c r="AN37">
        <v>1.07128</v>
      </c>
      <c r="AO37">
        <v>14.7</v>
      </c>
      <c r="AP37">
        <v>12.169499999999999</v>
      </c>
      <c r="AQ37">
        <v>15.12</v>
      </c>
      <c r="AR37">
        <v>8.8320000000000007</v>
      </c>
      <c r="AS37">
        <v>24.75168</v>
      </c>
      <c r="AT37">
        <v>19.999953999999999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70.66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2666.0619989999996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440.41094900000002</v>
      </c>
      <c r="L38">
        <v>423</v>
      </c>
      <c r="M38">
        <v>92</v>
      </c>
      <c r="N38">
        <v>118.125</v>
      </c>
      <c r="O38">
        <v>123.66562500000001</v>
      </c>
      <c r="P38">
        <v>139.31</v>
      </c>
      <c r="Q38">
        <v>11.926526000000001</v>
      </c>
      <c r="R38">
        <v>42.384799999999998</v>
      </c>
      <c r="S38">
        <v>14.493683000000001</v>
      </c>
      <c r="T38">
        <v>0</v>
      </c>
      <c r="U38">
        <v>343.125</v>
      </c>
      <c r="V38">
        <v>13.622</v>
      </c>
      <c r="W38">
        <v>42.49</v>
      </c>
      <c r="X38">
        <v>98.34</v>
      </c>
      <c r="Y38">
        <v>0</v>
      </c>
      <c r="Z38">
        <v>6.5208000000000004</v>
      </c>
      <c r="AA38">
        <v>0</v>
      </c>
      <c r="AB38">
        <v>39.510120000000001</v>
      </c>
      <c r="AC38">
        <v>19.35568</v>
      </c>
      <c r="AD38">
        <v>27.3447</v>
      </c>
      <c r="AE38">
        <v>49.436556000000003</v>
      </c>
      <c r="AF38">
        <v>8.8740000000000006</v>
      </c>
      <c r="AG38">
        <v>38.8752</v>
      </c>
      <c r="AH38">
        <v>140.34540000000001</v>
      </c>
      <c r="AI38">
        <v>0</v>
      </c>
      <c r="AJ38">
        <v>0</v>
      </c>
      <c r="AK38">
        <v>25.126200000000001</v>
      </c>
      <c r="AL38">
        <v>83.664000000000001</v>
      </c>
      <c r="AM38">
        <v>0</v>
      </c>
      <c r="AN38">
        <v>1.07128</v>
      </c>
      <c r="AO38">
        <v>14.7</v>
      </c>
      <c r="AP38">
        <v>12.169499999999999</v>
      </c>
      <c r="AQ38">
        <v>0</v>
      </c>
      <c r="AR38">
        <v>11.04</v>
      </c>
      <c r="AS38">
        <v>24.75168</v>
      </c>
      <c r="AT38">
        <v>19.999953999999999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75.72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2501.3986529999997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468.44209999999998</v>
      </c>
      <c r="L39">
        <v>437.58792</v>
      </c>
      <c r="M39">
        <v>92</v>
      </c>
      <c r="N39">
        <v>118.125</v>
      </c>
      <c r="O39">
        <v>123.66562500000001</v>
      </c>
      <c r="P39">
        <v>139.31</v>
      </c>
      <c r="Q39">
        <v>11.905008</v>
      </c>
      <c r="R39">
        <v>42.384799999999998</v>
      </c>
      <c r="S39">
        <v>14.477494999999999</v>
      </c>
      <c r="T39">
        <v>0</v>
      </c>
      <c r="U39">
        <v>343.125</v>
      </c>
      <c r="V39">
        <v>13.622</v>
      </c>
      <c r="W39">
        <v>42.49</v>
      </c>
      <c r="X39">
        <v>98.34</v>
      </c>
      <c r="Y39">
        <v>0</v>
      </c>
      <c r="Z39">
        <v>6.5208000000000004</v>
      </c>
      <c r="AA39">
        <v>0</v>
      </c>
      <c r="AB39">
        <v>39.510120000000001</v>
      </c>
      <c r="AC39">
        <v>19.35568</v>
      </c>
      <c r="AD39">
        <v>27.3447</v>
      </c>
      <c r="AE39">
        <v>49.436556000000003</v>
      </c>
      <c r="AF39">
        <v>8.8740000000000006</v>
      </c>
      <c r="AG39">
        <v>38.8752</v>
      </c>
      <c r="AH39">
        <v>140.34540000000001</v>
      </c>
      <c r="AI39">
        <v>0</v>
      </c>
      <c r="AJ39">
        <v>0</v>
      </c>
      <c r="AK39">
        <v>25.126200000000001</v>
      </c>
      <c r="AL39">
        <v>83.664000000000001</v>
      </c>
      <c r="AM39">
        <v>0</v>
      </c>
      <c r="AN39">
        <v>1.07128</v>
      </c>
      <c r="AO39">
        <v>14.7</v>
      </c>
      <c r="AP39">
        <v>12.169499999999999</v>
      </c>
      <c r="AQ39">
        <v>0</v>
      </c>
      <c r="AR39">
        <v>48.576000000000001</v>
      </c>
      <c r="AS39">
        <v>24.75168</v>
      </c>
      <c r="AT39">
        <v>19.999953999999999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2515.796018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492.44209999999998</v>
      </c>
      <c r="L40">
        <v>506.49169499999999</v>
      </c>
      <c r="M40">
        <v>92</v>
      </c>
      <c r="N40">
        <v>118.125</v>
      </c>
      <c r="O40">
        <v>123.66562500000001</v>
      </c>
      <c r="P40">
        <v>139.31</v>
      </c>
      <c r="Q40">
        <v>13.072900000000001</v>
      </c>
      <c r="R40">
        <v>42.384799999999998</v>
      </c>
      <c r="S40">
        <v>14.506062</v>
      </c>
      <c r="T40">
        <v>0</v>
      </c>
      <c r="U40">
        <v>343.125</v>
      </c>
      <c r="V40">
        <v>13.622</v>
      </c>
      <c r="W40">
        <v>42.49</v>
      </c>
      <c r="X40">
        <v>98.34</v>
      </c>
      <c r="Y40">
        <v>0</v>
      </c>
      <c r="Z40">
        <v>6.5208000000000004</v>
      </c>
      <c r="AA40">
        <v>0</v>
      </c>
      <c r="AB40">
        <v>39.510120000000001</v>
      </c>
      <c r="AC40">
        <v>19.35568</v>
      </c>
      <c r="AD40">
        <v>27.3447</v>
      </c>
      <c r="AE40">
        <v>49.436556000000003</v>
      </c>
      <c r="AF40">
        <v>8.8740000000000006</v>
      </c>
      <c r="AG40">
        <v>38.8752</v>
      </c>
      <c r="AH40">
        <v>140.34540000000001</v>
      </c>
      <c r="AI40">
        <v>0</v>
      </c>
      <c r="AJ40">
        <v>0</v>
      </c>
      <c r="AK40">
        <v>25.126200000000001</v>
      </c>
      <c r="AL40">
        <v>83.664000000000001</v>
      </c>
      <c r="AM40">
        <v>0</v>
      </c>
      <c r="AN40">
        <v>1.07128</v>
      </c>
      <c r="AO40">
        <v>14.7</v>
      </c>
      <c r="AP40">
        <v>12.169499999999999</v>
      </c>
      <c r="AQ40">
        <v>0</v>
      </c>
      <c r="AR40">
        <v>48.576000000000001</v>
      </c>
      <c r="AS40">
        <v>24.75168</v>
      </c>
      <c r="AT40">
        <v>19.999953999999999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16.7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2616.5962519999998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516.44209999999998</v>
      </c>
      <c r="L41">
        <v>600.89499999999998</v>
      </c>
      <c r="M41">
        <v>92</v>
      </c>
      <c r="N41">
        <v>118.125</v>
      </c>
      <c r="O41">
        <v>123.66562500000001</v>
      </c>
      <c r="P41">
        <v>139.31</v>
      </c>
      <c r="Q41">
        <v>13.072900000000001</v>
      </c>
      <c r="R41">
        <v>42.384799999999998</v>
      </c>
      <c r="S41">
        <v>14.506062</v>
      </c>
      <c r="T41">
        <v>0</v>
      </c>
      <c r="U41">
        <v>343.125</v>
      </c>
      <c r="V41">
        <v>13.622</v>
      </c>
      <c r="W41">
        <v>42.49</v>
      </c>
      <c r="X41">
        <v>98.34</v>
      </c>
      <c r="Y41">
        <v>0</v>
      </c>
      <c r="Z41">
        <v>6.5208000000000004</v>
      </c>
      <c r="AA41">
        <v>0</v>
      </c>
      <c r="AB41">
        <v>39.510120000000001</v>
      </c>
      <c r="AC41">
        <v>9.6778399999999998</v>
      </c>
      <c r="AD41">
        <v>27.3447</v>
      </c>
      <c r="AE41">
        <v>49.436556000000003</v>
      </c>
      <c r="AF41">
        <v>8.8740000000000006</v>
      </c>
      <c r="AG41">
        <v>38.8752</v>
      </c>
      <c r="AH41">
        <v>140.34540000000001</v>
      </c>
      <c r="AI41">
        <v>0</v>
      </c>
      <c r="AJ41">
        <v>0</v>
      </c>
      <c r="AK41">
        <v>25.126200000000001</v>
      </c>
      <c r="AL41">
        <v>83.664000000000001</v>
      </c>
      <c r="AM41">
        <v>0</v>
      </c>
      <c r="AN41">
        <v>1.07128</v>
      </c>
      <c r="AO41">
        <v>14.7</v>
      </c>
      <c r="AP41">
        <v>12.169499999999999</v>
      </c>
      <c r="AQ41">
        <v>0</v>
      </c>
      <c r="AR41">
        <v>8.8320000000000007</v>
      </c>
      <c r="AS41">
        <v>9.4163999999999994</v>
      </c>
      <c r="AT41">
        <v>19.999953999999999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64.290000000000006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2717.8324369999996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528.44209999999998</v>
      </c>
      <c r="L42">
        <v>600.89499999999998</v>
      </c>
      <c r="M42">
        <v>92</v>
      </c>
      <c r="N42">
        <v>118.125</v>
      </c>
      <c r="O42">
        <v>123.66562500000001</v>
      </c>
      <c r="P42">
        <v>139.31</v>
      </c>
      <c r="Q42">
        <v>13.072900000000001</v>
      </c>
      <c r="R42">
        <v>42.384799999999998</v>
      </c>
      <c r="S42">
        <v>14.506062</v>
      </c>
      <c r="T42">
        <v>0</v>
      </c>
      <c r="U42">
        <v>343.125</v>
      </c>
      <c r="V42">
        <v>13.622</v>
      </c>
      <c r="W42">
        <v>42.49</v>
      </c>
      <c r="X42">
        <v>98.34</v>
      </c>
      <c r="Y42">
        <v>0</v>
      </c>
      <c r="Z42">
        <v>6.5208000000000004</v>
      </c>
      <c r="AA42">
        <v>0</v>
      </c>
      <c r="AB42">
        <v>39.510120000000001</v>
      </c>
      <c r="AC42">
        <v>9.6778399999999998</v>
      </c>
      <c r="AD42">
        <v>27.3447</v>
      </c>
      <c r="AE42">
        <v>49.436556000000003</v>
      </c>
      <c r="AF42">
        <v>8.8740000000000006</v>
      </c>
      <c r="AG42">
        <v>38.8752</v>
      </c>
      <c r="AH42">
        <v>140.34540000000001</v>
      </c>
      <c r="AI42">
        <v>0</v>
      </c>
      <c r="AJ42">
        <v>0</v>
      </c>
      <c r="AK42">
        <v>25.126200000000001</v>
      </c>
      <c r="AL42">
        <v>83.664000000000001</v>
      </c>
      <c r="AM42">
        <v>0</v>
      </c>
      <c r="AN42">
        <v>1.07128</v>
      </c>
      <c r="AO42">
        <v>14.7</v>
      </c>
      <c r="AP42">
        <v>12.169499999999999</v>
      </c>
      <c r="AQ42">
        <v>0</v>
      </c>
      <c r="AR42">
        <v>8.8320000000000007</v>
      </c>
      <c r="AS42">
        <v>9.4163999999999994</v>
      </c>
      <c r="AT42">
        <v>19.999953999999999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73.680000000000007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2739.2224369999994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543.44209999999998</v>
      </c>
      <c r="L43">
        <v>600.31500000000005</v>
      </c>
      <c r="M43">
        <v>92</v>
      </c>
      <c r="N43">
        <v>118.125</v>
      </c>
      <c r="O43">
        <v>123.66562500000001</v>
      </c>
      <c r="P43">
        <v>139.31</v>
      </c>
      <c r="Q43">
        <v>12.982900000000001</v>
      </c>
      <c r="R43">
        <v>42.384799999999998</v>
      </c>
      <c r="S43">
        <v>14.510066</v>
      </c>
      <c r="T43">
        <v>0</v>
      </c>
      <c r="U43">
        <v>343.125</v>
      </c>
      <c r="V43">
        <v>13.622</v>
      </c>
      <c r="W43">
        <v>42.49</v>
      </c>
      <c r="X43">
        <v>98.34</v>
      </c>
      <c r="Y43">
        <v>0</v>
      </c>
      <c r="Z43">
        <v>6.5208000000000004</v>
      </c>
      <c r="AA43">
        <v>0</v>
      </c>
      <c r="AB43">
        <v>18.661999999999999</v>
      </c>
      <c r="AC43">
        <v>9.6778399999999998</v>
      </c>
      <c r="AD43">
        <v>27.3447</v>
      </c>
      <c r="AE43">
        <v>49.436556000000003</v>
      </c>
      <c r="AF43">
        <v>8.8740000000000006</v>
      </c>
      <c r="AG43">
        <v>38.8752</v>
      </c>
      <c r="AH43">
        <v>140.34540000000001</v>
      </c>
      <c r="AI43">
        <v>0</v>
      </c>
      <c r="AJ43">
        <v>0</v>
      </c>
      <c r="AK43">
        <v>25.126200000000001</v>
      </c>
      <c r="AL43">
        <v>83.664000000000001</v>
      </c>
      <c r="AM43">
        <v>0</v>
      </c>
      <c r="AN43">
        <v>1.07128</v>
      </c>
      <c r="AO43">
        <v>13.523999999999999</v>
      </c>
      <c r="AP43">
        <v>12.169499999999999</v>
      </c>
      <c r="AQ43">
        <v>0</v>
      </c>
      <c r="AR43">
        <v>8.8320000000000007</v>
      </c>
      <c r="AS43">
        <v>9.4163999999999994</v>
      </c>
      <c r="AT43">
        <v>19.939018000000001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74.239999999999995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2732.0313849999998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555.44209999999998</v>
      </c>
      <c r="L44">
        <v>600.31500000000005</v>
      </c>
      <c r="M44">
        <v>92</v>
      </c>
      <c r="N44">
        <v>118.125</v>
      </c>
      <c r="O44">
        <v>123.66562500000001</v>
      </c>
      <c r="P44">
        <v>139.31</v>
      </c>
      <c r="Q44">
        <v>12.982900000000001</v>
      </c>
      <c r="R44">
        <v>42.384799999999998</v>
      </c>
      <c r="S44">
        <v>14.510066</v>
      </c>
      <c r="T44">
        <v>0</v>
      </c>
      <c r="U44">
        <v>343.125</v>
      </c>
      <c r="V44">
        <v>13.622</v>
      </c>
      <c r="W44">
        <v>42.49</v>
      </c>
      <c r="X44">
        <v>98.34</v>
      </c>
      <c r="Y44">
        <v>0</v>
      </c>
      <c r="Z44">
        <v>6.5208000000000004</v>
      </c>
      <c r="AA44">
        <v>0</v>
      </c>
      <c r="AB44">
        <v>18.661999999999999</v>
      </c>
      <c r="AC44">
        <v>9.6778399999999998</v>
      </c>
      <c r="AD44">
        <v>27.3447</v>
      </c>
      <c r="AE44">
        <v>49.436556000000003</v>
      </c>
      <c r="AF44">
        <v>8.8740000000000006</v>
      </c>
      <c r="AG44">
        <v>38.8752</v>
      </c>
      <c r="AH44">
        <v>140.34540000000001</v>
      </c>
      <c r="AI44">
        <v>0</v>
      </c>
      <c r="AJ44">
        <v>0</v>
      </c>
      <c r="AK44">
        <v>25.126200000000001</v>
      </c>
      <c r="AL44">
        <v>83.664000000000001</v>
      </c>
      <c r="AM44">
        <v>0</v>
      </c>
      <c r="AN44">
        <v>1.07128</v>
      </c>
      <c r="AO44">
        <v>13.523999999999999</v>
      </c>
      <c r="AP44">
        <v>12.169499999999999</v>
      </c>
      <c r="AQ44">
        <v>0</v>
      </c>
      <c r="AR44">
        <v>8.8320000000000007</v>
      </c>
      <c r="AS44">
        <v>9.4163999999999994</v>
      </c>
      <c r="AT44">
        <v>19.999953999999999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74.52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2744.3723209999998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502.07649300000003</v>
      </c>
      <c r="L45">
        <v>601.495</v>
      </c>
      <c r="M45">
        <v>92</v>
      </c>
      <c r="N45">
        <v>118.125</v>
      </c>
      <c r="O45">
        <v>123.66562500000001</v>
      </c>
      <c r="P45">
        <v>139.31</v>
      </c>
      <c r="Q45">
        <v>11.961399999999999</v>
      </c>
      <c r="R45">
        <v>42.384799999999998</v>
      </c>
      <c r="S45">
        <v>14.493688000000001</v>
      </c>
      <c r="T45">
        <v>0</v>
      </c>
      <c r="U45">
        <v>343.125</v>
      </c>
      <c r="V45">
        <v>13.622</v>
      </c>
      <c r="W45">
        <v>46.399079999999998</v>
      </c>
      <c r="X45">
        <v>98.34</v>
      </c>
      <c r="Y45">
        <v>0</v>
      </c>
      <c r="Z45">
        <v>6.5208000000000004</v>
      </c>
      <c r="AA45">
        <v>0</v>
      </c>
      <c r="AB45">
        <v>18.661999999999999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38.8752</v>
      </c>
      <c r="AH45">
        <v>140.34540000000001</v>
      </c>
      <c r="AI45">
        <v>0</v>
      </c>
      <c r="AJ45">
        <v>0</v>
      </c>
      <c r="AK45">
        <v>25.126200000000001</v>
      </c>
      <c r="AL45">
        <v>83.664000000000001</v>
      </c>
      <c r="AM45">
        <v>0</v>
      </c>
      <c r="AN45">
        <v>1.07128</v>
      </c>
      <c r="AO45">
        <v>11.76</v>
      </c>
      <c r="AP45">
        <v>12.169499999999999</v>
      </c>
      <c r="AQ45">
        <v>0</v>
      </c>
      <c r="AR45">
        <v>8.8320000000000007</v>
      </c>
      <c r="AS45">
        <v>9.4163999999999994</v>
      </c>
      <c r="AT45">
        <v>18.503378999999999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62.11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2679.3873410000006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499.44209999999998</v>
      </c>
      <c r="L46">
        <v>601.495</v>
      </c>
      <c r="M46">
        <v>92</v>
      </c>
      <c r="N46">
        <v>118.125</v>
      </c>
      <c r="O46">
        <v>123.66562500000001</v>
      </c>
      <c r="P46">
        <v>139.31</v>
      </c>
      <c r="Q46">
        <v>11.957012000000001</v>
      </c>
      <c r="R46">
        <v>42.384799999999998</v>
      </c>
      <c r="S46">
        <v>14.493688000000001</v>
      </c>
      <c r="T46">
        <v>0</v>
      </c>
      <c r="U46">
        <v>343.125</v>
      </c>
      <c r="V46">
        <v>13.622</v>
      </c>
      <c r="W46">
        <v>46.399079999999998</v>
      </c>
      <c r="X46">
        <v>98.34</v>
      </c>
      <c r="Y46">
        <v>0</v>
      </c>
      <c r="Z46">
        <v>6.5208000000000004</v>
      </c>
      <c r="AA46">
        <v>0</v>
      </c>
      <c r="AB46">
        <v>18.661999999999999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38.8752</v>
      </c>
      <c r="AH46">
        <v>140.34540000000001</v>
      </c>
      <c r="AI46">
        <v>0</v>
      </c>
      <c r="AJ46">
        <v>0</v>
      </c>
      <c r="AK46">
        <v>25.126200000000001</v>
      </c>
      <c r="AL46">
        <v>83.664000000000001</v>
      </c>
      <c r="AM46">
        <v>0</v>
      </c>
      <c r="AN46">
        <v>1.07128</v>
      </c>
      <c r="AO46">
        <v>11.76</v>
      </c>
      <c r="AP46">
        <v>12.169499999999999</v>
      </c>
      <c r="AQ46">
        <v>0</v>
      </c>
      <c r="AR46">
        <v>8.8320000000000007</v>
      </c>
      <c r="AS46">
        <v>9.4163999999999994</v>
      </c>
      <c r="AT46">
        <v>17.428677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74.430000000000007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2687.9938580000003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524.44209999999998</v>
      </c>
      <c r="L47">
        <v>601.495</v>
      </c>
      <c r="M47">
        <v>92</v>
      </c>
      <c r="N47">
        <v>118.125</v>
      </c>
      <c r="O47">
        <v>123.66562500000001</v>
      </c>
      <c r="P47">
        <v>139.31</v>
      </c>
      <c r="Q47">
        <v>11.957012000000001</v>
      </c>
      <c r="R47">
        <v>42.384799999999998</v>
      </c>
      <c r="S47">
        <v>14.493688000000001</v>
      </c>
      <c r="T47">
        <v>0</v>
      </c>
      <c r="U47">
        <v>344.21249999999998</v>
      </c>
      <c r="V47">
        <v>13.62</v>
      </c>
      <c r="W47">
        <v>45.53</v>
      </c>
      <c r="X47">
        <v>98.34</v>
      </c>
      <c r="Y47">
        <v>0</v>
      </c>
      <c r="Z47">
        <v>6.5208000000000004</v>
      </c>
      <c r="AA47">
        <v>0</v>
      </c>
      <c r="AB47">
        <v>15.996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38.8752</v>
      </c>
      <c r="AH47">
        <v>146.785</v>
      </c>
      <c r="AI47">
        <v>0</v>
      </c>
      <c r="AJ47">
        <v>0</v>
      </c>
      <c r="AK47">
        <v>25.126200000000001</v>
      </c>
      <c r="AL47">
        <v>83.664000000000001</v>
      </c>
      <c r="AM47">
        <v>0</v>
      </c>
      <c r="AN47">
        <v>1.07128</v>
      </c>
      <c r="AO47">
        <v>11.76</v>
      </c>
      <c r="AP47">
        <v>12.169499999999999</v>
      </c>
      <c r="AQ47">
        <v>0</v>
      </c>
      <c r="AR47">
        <v>8.8320000000000007</v>
      </c>
      <c r="AS47">
        <v>9.4163999999999994</v>
      </c>
      <c r="AT47">
        <v>19.999953999999999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70.73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2715.8551550000007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524.44209999999998</v>
      </c>
      <c r="L48">
        <v>601.495</v>
      </c>
      <c r="M48">
        <v>92</v>
      </c>
      <c r="N48">
        <v>118.125</v>
      </c>
      <c r="O48">
        <v>123.66562500000001</v>
      </c>
      <c r="P48">
        <v>139.31</v>
      </c>
      <c r="Q48">
        <v>11.957012000000001</v>
      </c>
      <c r="R48">
        <v>42.384799999999998</v>
      </c>
      <c r="S48">
        <v>14.493688000000001</v>
      </c>
      <c r="T48">
        <v>0</v>
      </c>
      <c r="U48">
        <v>344.25</v>
      </c>
      <c r="V48">
        <v>13.62</v>
      </c>
      <c r="W48">
        <v>45.53</v>
      </c>
      <c r="X48">
        <v>98.34</v>
      </c>
      <c r="Y48">
        <v>0</v>
      </c>
      <c r="Z48">
        <v>6.5208000000000004</v>
      </c>
      <c r="AA48">
        <v>0</v>
      </c>
      <c r="AB48">
        <v>15.996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38.8752</v>
      </c>
      <c r="AH48">
        <v>146.785</v>
      </c>
      <c r="AI48">
        <v>0</v>
      </c>
      <c r="AJ48">
        <v>0</v>
      </c>
      <c r="AK48">
        <v>25.126200000000001</v>
      </c>
      <c r="AL48">
        <v>83.664000000000001</v>
      </c>
      <c r="AM48">
        <v>0</v>
      </c>
      <c r="AN48">
        <v>1.07128</v>
      </c>
      <c r="AO48">
        <v>11.76</v>
      </c>
      <c r="AP48">
        <v>12.169499999999999</v>
      </c>
      <c r="AQ48">
        <v>0</v>
      </c>
      <c r="AR48">
        <v>8.8320000000000007</v>
      </c>
      <c r="AS48">
        <v>9.4163999999999994</v>
      </c>
      <c r="AT48">
        <v>19.578911999999999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70.97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2715.7116130000004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549.44209999999998</v>
      </c>
      <c r="L49">
        <v>601.495</v>
      </c>
      <c r="M49">
        <v>92</v>
      </c>
      <c r="N49">
        <v>118.125</v>
      </c>
      <c r="O49">
        <v>123.66562500000001</v>
      </c>
      <c r="P49">
        <v>139.31</v>
      </c>
      <c r="Q49">
        <v>11.957012000000001</v>
      </c>
      <c r="R49">
        <v>42.384799999999998</v>
      </c>
      <c r="S49">
        <v>14.493688000000001</v>
      </c>
      <c r="T49">
        <v>0</v>
      </c>
      <c r="U49">
        <v>344.25</v>
      </c>
      <c r="V49">
        <v>13.62</v>
      </c>
      <c r="W49">
        <v>42.49</v>
      </c>
      <c r="X49">
        <v>98.34</v>
      </c>
      <c r="Y49">
        <v>0</v>
      </c>
      <c r="Z49">
        <v>6.5208000000000004</v>
      </c>
      <c r="AA49">
        <v>0</v>
      </c>
      <c r="AB49">
        <v>15.996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38.8752</v>
      </c>
      <c r="AH49">
        <v>146.785</v>
      </c>
      <c r="AI49">
        <v>0</v>
      </c>
      <c r="AJ49">
        <v>0</v>
      </c>
      <c r="AK49">
        <v>25.126200000000001</v>
      </c>
      <c r="AL49">
        <v>83.664000000000001</v>
      </c>
      <c r="AM49">
        <v>0</v>
      </c>
      <c r="AN49">
        <v>1.07128</v>
      </c>
      <c r="AO49">
        <v>14.406000000000001</v>
      </c>
      <c r="AP49">
        <v>12.169499999999999</v>
      </c>
      <c r="AQ49">
        <v>0</v>
      </c>
      <c r="AR49">
        <v>11.04</v>
      </c>
      <c r="AS49">
        <v>10.7616</v>
      </c>
      <c r="AT49">
        <v>19.342551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75.42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2748.0844520000001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549.44209999999998</v>
      </c>
      <c r="L50">
        <v>601.495</v>
      </c>
      <c r="M50">
        <v>92</v>
      </c>
      <c r="N50">
        <v>118.125</v>
      </c>
      <c r="O50">
        <v>123.66562500000001</v>
      </c>
      <c r="P50">
        <v>139.31</v>
      </c>
      <c r="Q50">
        <v>11.957012000000001</v>
      </c>
      <c r="R50">
        <v>42.384799999999998</v>
      </c>
      <c r="S50">
        <v>14.493688000000001</v>
      </c>
      <c r="T50">
        <v>0</v>
      </c>
      <c r="U50">
        <v>344.25</v>
      </c>
      <c r="V50">
        <v>13.62</v>
      </c>
      <c r="W50">
        <v>42.49</v>
      </c>
      <c r="X50">
        <v>98.34</v>
      </c>
      <c r="Y50">
        <v>0</v>
      </c>
      <c r="Z50">
        <v>6.5208000000000004</v>
      </c>
      <c r="AA50">
        <v>0</v>
      </c>
      <c r="AB50">
        <v>15.996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38.8752</v>
      </c>
      <c r="AH50">
        <v>146.785</v>
      </c>
      <c r="AI50">
        <v>0</v>
      </c>
      <c r="AJ50">
        <v>0</v>
      </c>
      <c r="AK50">
        <v>25.126200000000001</v>
      </c>
      <c r="AL50">
        <v>83.664000000000001</v>
      </c>
      <c r="AM50">
        <v>0</v>
      </c>
      <c r="AN50">
        <v>1.07128</v>
      </c>
      <c r="AO50">
        <v>14.406000000000001</v>
      </c>
      <c r="AP50">
        <v>12.169499999999999</v>
      </c>
      <c r="AQ50">
        <v>0</v>
      </c>
      <c r="AR50">
        <v>11.04</v>
      </c>
      <c r="AS50">
        <v>10.7616</v>
      </c>
      <c r="AT50">
        <v>19.999953999999999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75.64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2748.9618549999996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549.44209999999998</v>
      </c>
      <c r="L51">
        <v>601.495</v>
      </c>
      <c r="M51">
        <v>92</v>
      </c>
      <c r="N51">
        <v>118.125</v>
      </c>
      <c r="O51">
        <v>123.66562500000001</v>
      </c>
      <c r="P51">
        <v>139.31</v>
      </c>
      <c r="Q51">
        <v>11.957012000000001</v>
      </c>
      <c r="R51">
        <v>42.384799999999998</v>
      </c>
      <c r="S51">
        <v>14.493688000000001</v>
      </c>
      <c r="T51">
        <v>0</v>
      </c>
      <c r="U51">
        <v>344.25</v>
      </c>
      <c r="V51">
        <v>13.62</v>
      </c>
      <c r="W51">
        <v>42.49</v>
      </c>
      <c r="X51">
        <v>98.34</v>
      </c>
      <c r="Y51">
        <v>0</v>
      </c>
      <c r="Z51">
        <v>0</v>
      </c>
      <c r="AA51">
        <v>0</v>
      </c>
      <c r="AB51">
        <v>18.661999999999999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38.8752</v>
      </c>
      <c r="AH51">
        <v>146.785</v>
      </c>
      <c r="AI51">
        <v>0</v>
      </c>
      <c r="AJ51">
        <v>0</v>
      </c>
      <c r="AK51">
        <v>25.126200000000001</v>
      </c>
      <c r="AL51">
        <v>83.664000000000001</v>
      </c>
      <c r="AM51">
        <v>0</v>
      </c>
      <c r="AN51">
        <v>1.07128</v>
      </c>
      <c r="AO51">
        <v>14.406000000000001</v>
      </c>
      <c r="AP51">
        <v>12.169499999999999</v>
      </c>
      <c r="AQ51">
        <v>0</v>
      </c>
      <c r="AR51">
        <v>11.04</v>
      </c>
      <c r="AS51">
        <v>10.7616</v>
      </c>
      <c r="AT51">
        <v>19.999953999999999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76.400000000000006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2745.8670549999997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549.44209999999998</v>
      </c>
      <c r="L52">
        <v>601.495</v>
      </c>
      <c r="M52">
        <v>92</v>
      </c>
      <c r="N52">
        <v>118.125</v>
      </c>
      <c r="O52">
        <v>123.66562500000001</v>
      </c>
      <c r="P52">
        <v>139.31</v>
      </c>
      <c r="Q52">
        <v>11.957012000000001</v>
      </c>
      <c r="R52">
        <v>42.384799999999998</v>
      </c>
      <c r="S52">
        <v>14.493688000000001</v>
      </c>
      <c r="T52">
        <v>0</v>
      </c>
      <c r="U52">
        <v>344.25</v>
      </c>
      <c r="V52">
        <v>13.62</v>
      </c>
      <c r="W52">
        <v>42.49</v>
      </c>
      <c r="X52">
        <v>98.34</v>
      </c>
      <c r="Y52">
        <v>0</v>
      </c>
      <c r="Z52">
        <v>0</v>
      </c>
      <c r="AA52">
        <v>0</v>
      </c>
      <c r="AB52">
        <v>18.661999999999999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38.8752</v>
      </c>
      <c r="AH52">
        <v>146.785</v>
      </c>
      <c r="AI52">
        <v>0</v>
      </c>
      <c r="AJ52">
        <v>0</v>
      </c>
      <c r="AK52">
        <v>25.126200000000001</v>
      </c>
      <c r="AL52">
        <v>83.664000000000001</v>
      </c>
      <c r="AM52">
        <v>0</v>
      </c>
      <c r="AN52">
        <v>1.07128</v>
      </c>
      <c r="AO52">
        <v>14.406000000000001</v>
      </c>
      <c r="AP52">
        <v>12.169499999999999</v>
      </c>
      <c r="AQ52">
        <v>0</v>
      </c>
      <c r="AR52">
        <v>11.04</v>
      </c>
      <c r="AS52">
        <v>10.7616</v>
      </c>
      <c r="AT52">
        <v>19.999953999999999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76.31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2745.7770549999996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540.11</v>
      </c>
      <c r="L53">
        <v>600.89499999999998</v>
      </c>
      <c r="M53">
        <v>92</v>
      </c>
      <c r="N53">
        <v>118.125</v>
      </c>
      <c r="O53">
        <v>123.66562500000001</v>
      </c>
      <c r="P53">
        <v>139.31</v>
      </c>
      <c r="Q53">
        <v>11.818951</v>
      </c>
      <c r="R53">
        <v>42.067700000000002</v>
      </c>
      <c r="S53">
        <v>14.510185999999999</v>
      </c>
      <c r="T53">
        <v>0</v>
      </c>
      <c r="U53">
        <v>344.25</v>
      </c>
      <c r="V53">
        <v>13.62</v>
      </c>
      <c r="W53">
        <v>42.49</v>
      </c>
      <c r="X53">
        <v>98.34</v>
      </c>
      <c r="Y53">
        <v>0</v>
      </c>
      <c r="Z53">
        <v>0</v>
      </c>
      <c r="AA53">
        <v>0</v>
      </c>
      <c r="AB53">
        <v>18.661999999999999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38.8752</v>
      </c>
      <c r="AH53">
        <v>146.785</v>
      </c>
      <c r="AI53">
        <v>0</v>
      </c>
      <c r="AJ53">
        <v>0</v>
      </c>
      <c r="AK53">
        <v>25.126200000000001</v>
      </c>
      <c r="AL53">
        <v>83.664000000000001</v>
      </c>
      <c r="AM53">
        <v>0</v>
      </c>
      <c r="AN53">
        <v>1.07128</v>
      </c>
      <c r="AO53">
        <v>13.23</v>
      </c>
      <c r="AP53">
        <v>12.169499999999999</v>
      </c>
      <c r="AQ53">
        <v>0</v>
      </c>
      <c r="AR53">
        <v>12.144</v>
      </c>
      <c r="AS53">
        <v>10.7616</v>
      </c>
      <c r="AT53">
        <v>19.999953999999999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76.31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2735.3342919999996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473.60321800000003</v>
      </c>
      <c r="L54">
        <v>513.82500000000005</v>
      </c>
      <c r="M54">
        <v>92</v>
      </c>
      <c r="N54">
        <v>118.125</v>
      </c>
      <c r="O54">
        <v>123.66562500000001</v>
      </c>
      <c r="P54">
        <v>139.31</v>
      </c>
      <c r="Q54">
        <v>12.749599999999999</v>
      </c>
      <c r="R54">
        <v>42.067700000000002</v>
      </c>
      <c r="S54">
        <v>14.486253</v>
      </c>
      <c r="T54">
        <v>0</v>
      </c>
      <c r="U54">
        <v>344.25</v>
      </c>
      <c r="V54">
        <v>13.62</v>
      </c>
      <c r="W54">
        <v>42.49</v>
      </c>
      <c r="X54">
        <v>98.34</v>
      </c>
      <c r="Y54">
        <v>0</v>
      </c>
      <c r="Z54">
        <v>0</v>
      </c>
      <c r="AA54">
        <v>0</v>
      </c>
      <c r="AB54">
        <v>18.661999999999999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38.8752</v>
      </c>
      <c r="AH54">
        <v>146.785</v>
      </c>
      <c r="AI54">
        <v>0</v>
      </c>
      <c r="AJ54">
        <v>0</v>
      </c>
      <c r="AK54">
        <v>25.126200000000001</v>
      </c>
      <c r="AL54">
        <v>83.664000000000001</v>
      </c>
      <c r="AM54">
        <v>0</v>
      </c>
      <c r="AN54">
        <v>1.07128</v>
      </c>
      <c r="AO54">
        <v>13.23</v>
      </c>
      <c r="AP54">
        <v>12.169499999999999</v>
      </c>
      <c r="AQ54">
        <v>0</v>
      </c>
      <c r="AR54">
        <v>12.144</v>
      </c>
      <c r="AS54">
        <v>10.7616</v>
      </c>
      <c r="AT54">
        <v>19.999953999999999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76.349999999999994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2582.7042259999998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457.62</v>
      </c>
      <c r="L55">
        <v>422.82499999999999</v>
      </c>
      <c r="M55">
        <v>92</v>
      </c>
      <c r="N55">
        <v>118.125</v>
      </c>
      <c r="O55">
        <v>123.66562500000001</v>
      </c>
      <c r="P55">
        <v>139.31</v>
      </c>
      <c r="Q55">
        <v>12.749599999999999</v>
      </c>
      <c r="R55">
        <v>42.067700000000002</v>
      </c>
      <c r="S55">
        <v>14.486253</v>
      </c>
      <c r="T55">
        <v>0</v>
      </c>
      <c r="U55">
        <v>344.25</v>
      </c>
      <c r="V55">
        <v>13.62</v>
      </c>
      <c r="W55">
        <v>42.49</v>
      </c>
      <c r="X55">
        <v>98.34</v>
      </c>
      <c r="Y55">
        <v>0</v>
      </c>
      <c r="Z55">
        <v>0</v>
      </c>
      <c r="AA55">
        <v>0</v>
      </c>
      <c r="AB55">
        <v>18.661999999999999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38.8752</v>
      </c>
      <c r="AH55">
        <v>146.785</v>
      </c>
      <c r="AI55">
        <v>0</v>
      </c>
      <c r="AJ55">
        <v>0</v>
      </c>
      <c r="AK55">
        <v>25.126200000000001</v>
      </c>
      <c r="AL55">
        <v>83.664000000000001</v>
      </c>
      <c r="AM55">
        <v>0</v>
      </c>
      <c r="AN55">
        <v>1.07128</v>
      </c>
      <c r="AO55">
        <v>13.23</v>
      </c>
      <c r="AP55">
        <v>12.169499999999999</v>
      </c>
      <c r="AQ55">
        <v>0</v>
      </c>
      <c r="AR55">
        <v>12.144</v>
      </c>
      <c r="AS55">
        <v>10.7616</v>
      </c>
      <c r="AT55">
        <v>19.999953999999999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76.19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2475.5610080000001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457.62</v>
      </c>
      <c r="L56">
        <v>422.82499999999999</v>
      </c>
      <c r="M56">
        <v>92</v>
      </c>
      <c r="N56">
        <v>118.125</v>
      </c>
      <c r="O56">
        <v>123.66562500000001</v>
      </c>
      <c r="P56">
        <v>139.31</v>
      </c>
      <c r="Q56">
        <v>12.749599999999999</v>
      </c>
      <c r="R56">
        <v>42.067700000000002</v>
      </c>
      <c r="S56">
        <v>14.486253</v>
      </c>
      <c r="T56">
        <v>0</v>
      </c>
      <c r="U56">
        <v>344.25</v>
      </c>
      <c r="V56">
        <v>13.62</v>
      </c>
      <c r="W56">
        <v>42.49</v>
      </c>
      <c r="X56">
        <v>98.34</v>
      </c>
      <c r="Y56">
        <v>0</v>
      </c>
      <c r="Z56">
        <v>0</v>
      </c>
      <c r="AA56">
        <v>0</v>
      </c>
      <c r="AB56">
        <v>18.661999999999999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38.8752</v>
      </c>
      <c r="AH56">
        <v>146.785</v>
      </c>
      <c r="AI56">
        <v>0</v>
      </c>
      <c r="AJ56">
        <v>0</v>
      </c>
      <c r="AK56">
        <v>25.126200000000001</v>
      </c>
      <c r="AL56">
        <v>83.664000000000001</v>
      </c>
      <c r="AM56">
        <v>0</v>
      </c>
      <c r="AN56">
        <v>1.07128</v>
      </c>
      <c r="AO56">
        <v>13.23</v>
      </c>
      <c r="AP56">
        <v>12.169499999999999</v>
      </c>
      <c r="AQ56">
        <v>0</v>
      </c>
      <c r="AR56">
        <v>12.144</v>
      </c>
      <c r="AS56">
        <v>10.7616</v>
      </c>
      <c r="AT56">
        <v>19.999953999999999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76.23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2475.6010080000001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457.62</v>
      </c>
      <c r="L57">
        <v>421.85500000000002</v>
      </c>
      <c r="M57">
        <v>92</v>
      </c>
      <c r="N57">
        <v>118.125</v>
      </c>
      <c r="O57">
        <v>123.66562500000001</v>
      </c>
      <c r="P57">
        <v>139.31</v>
      </c>
      <c r="Q57">
        <v>12.749599999999999</v>
      </c>
      <c r="R57">
        <v>36.467700000000001</v>
      </c>
      <c r="S57">
        <v>14.486253</v>
      </c>
      <c r="T57">
        <v>0</v>
      </c>
      <c r="U57">
        <v>344.25</v>
      </c>
      <c r="V57">
        <v>10.160500000000001</v>
      </c>
      <c r="W57">
        <v>38.24</v>
      </c>
      <c r="X57">
        <v>98.34</v>
      </c>
      <c r="Y57">
        <v>0</v>
      </c>
      <c r="Z57">
        <v>0</v>
      </c>
      <c r="AA57">
        <v>0</v>
      </c>
      <c r="AB57">
        <v>18.661999999999999</v>
      </c>
      <c r="AC57">
        <v>9.6778399999999998</v>
      </c>
      <c r="AD57">
        <v>27.3447</v>
      </c>
      <c r="AE57">
        <v>49.436556000000003</v>
      </c>
      <c r="AF57">
        <v>8.8740000000000006</v>
      </c>
      <c r="AG57">
        <v>38.8752</v>
      </c>
      <c r="AH57">
        <v>146.785</v>
      </c>
      <c r="AI57">
        <v>0</v>
      </c>
      <c r="AJ57">
        <v>0</v>
      </c>
      <c r="AK57">
        <v>25.126200000000001</v>
      </c>
      <c r="AL57">
        <v>83.664000000000001</v>
      </c>
      <c r="AM57">
        <v>0</v>
      </c>
      <c r="AN57">
        <v>1.07128</v>
      </c>
      <c r="AO57">
        <v>13.23</v>
      </c>
      <c r="AP57">
        <v>12.169499999999999</v>
      </c>
      <c r="AQ57">
        <v>0</v>
      </c>
      <c r="AR57">
        <v>11.04</v>
      </c>
      <c r="AS57">
        <v>10.7616</v>
      </c>
      <c r="AT57">
        <v>19.999953999999999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76.23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2460.2175080000002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482.62</v>
      </c>
      <c r="L58">
        <v>421.85500000000002</v>
      </c>
      <c r="M58">
        <v>92</v>
      </c>
      <c r="N58">
        <v>118.125</v>
      </c>
      <c r="O58">
        <v>123.66562500000001</v>
      </c>
      <c r="P58">
        <v>139.31</v>
      </c>
      <c r="Q58">
        <v>12.749599999999999</v>
      </c>
      <c r="R58">
        <v>36.467700000000001</v>
      </c>
      <c r="S58">
        <v>14.486253</v>
      </c>
      <c r="T58">
        <v>0</v>
      </c>
      <c r="U58">
        <v>344.25</v>
      </c>
      <c r="V58">
        <v>10.160500000000001</v>
      </c>
      <c r="W58">
        <v>38.24</v>
      </c>
      <c r="X58">
        <v>98.34</v>
      </c>
      <c r="Y58">
        <v>0</v>
      </c>
      <c r="Z58">
        <v>0</v>
      </c>
      <c r="AA58">
        <v>0</v>
      </c>
      <c r="AB58">
        <v>18.661999999999999</v>
      </c>
      <c r="AC58">
        <v>9.6778399999999998</v>
      </c>
      <c r="AD58">
        <v>27.3447</v>
      </c>
      <c r="AE58">
        <v>49.436556000000003</v>
      </c>
      <c r="AF58">
        <v>8.8740000000000006</v>
      </c>
      <c r="AG58">
        <v>38.8752</v>
      </c>
      <c r="AH58">
        <v>146.785</v>
      </c>
      <c r="AI58">
        <v>0</v>
      </c>
      <c r="AJ58">
        <v>0</v>
      </c>
      <c r="AK58">
        <v>25.126200000000001</v>
      </c>
      <c r="AL58">
        <v>83.664000000000001</v>
      </c>
      <c r="AM58">
        <v>0</v>
      </c>
      <c r="AN58">
        <v>1.07128</v>
      </c>
      <c r="AO58">
        <v>13.23</v>
      </c>
      <c r="AP58">
        <v>12.169499999999999</v>
      </c>
      <c r="AQ58">
        <v>0</v>
      </c>
      <c r="AR58">
        <v>11.04</v>
      </c>
      <c r="AS58">
        <v>10.7616</v>
      </c>
      <c r="AT58">
        <v>19.999953999999999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76.23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2485.2175080000002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507.62</v>
      </c>
      <c r="L59">
        <v>423.85500000000002</v>
      </c>
      <c r="M59">
        <v>92</v>
      </c>
      <c r="N59">
        <v>118.125</v>
      </c>
      <c r="O59">
        <v>123.66562500000001</v>
      </c>
      <c r="P59">
        <v>139.31</v>
      </c>
      <c r="Q59">
        <v>12.749599999999999</v>
      </c>
      <c r="R59">
        <v>29.467700000000001</v>
      </c>
      <c r="S59">
        <v>14.485571999999999</v>
      </c>
      <c r="T59">
        <v>0</v>
      </c>
      <c r="U59">
        <v>344.25</v>
      </c>
      <c r="V59">
        <v>10.160500000000001</v>
      </c>
      <c r="W59">
        <v>38.847999999999999</v>
      </c>
      <c r="X59">
        <v>98.34</v>
      </c>
      <c r="Y59">
        <v>0</v>
      </c>
      <c r="Z59">
        <v>0</v>
      </c>
      <c r="AA59">
        <v>0</v>
      </c>
      <c r="AB59">
        <v>18.661999999999999</v>
      </c>
      <c r="AC59">
        <v>9.6778399999999998</v>
      </c>
      <c r="AD59">
        <v>27.3447</v>
      </c>
      <c r="AE59">
        <v>49.436556000000003</v>
      </c>
      <c r="AF59">
        <v>8.8740000000000006</v>
      </c>
      <c r="AG59">
        <v>38.8752</v>
      </c>
      <c r="AH59">
        <v>146.785</v>
      </c>
      <c r="AI59">
        <v>0</v>
      </c>
      <c r="AJ59">
        <v>0</v>
      </c>
      <c r="AK59">
        <v>25.126200000000001</v>
      </c>
      <c r="AL59">
        <v>83.664000000000001</v>
      </c>
      <c r="AM59">
        <v>0</v>
      </c>
      <c r="AN59">
        <v>1.07128</v>
      </c>
      <c r="AO59">
        <v>13.23</v>
      </c>
      <c r="AP59">
        <v>12.169499999999999</v>
      </c>
      <c r="AQ59">
        <v>0</v>
      </c>
      <c r="AR59">
        <v>13.247999999999999</v>
      </c>
      <c r="AS59">
        <v>32.284799999999997</v>
      </c>
      <c r="AT59">
        <v>19.999953999999999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76.150000000000006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2529.4760270000002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532.62</v>
      </c>
      <c r="L60">
        <v>517.85500000000002</v>
      </c>
      <c r="M60">
        <v>92</v>
      </c>
      <c r="N60">
        <v>118.125</v>
      </c>
      <c r="O60">
        <v>123.66562500000001</v>
      </c>
      <c r="P60">
        <v>139.31</v>
      </c>
      <c r="Q60">
        <v>12.749599999999999</v>
      </c>
      <c r="R60">
        <v>29.467700000000001</v>
      </c>
      <c r="S60">
        <v>14.509843</v>
      </c>
      <c r="T60">
        <v>0</v>
      </c>
      <c r="U60">
        <v>344.25</v>
      </c>
      <c r="V60">
        <v>10.160500000000001</v>
      </c>
      <c r="W60">
        <v>38.847999999999999</v>
      </c>
      <c r="X60">
        <v>98.34</v>
      </c>
      <c r="Y60">
        <v>0</v>
      </c>
      <c r="Z60">
        <v>0</v>
      </c>
      <c r="AA60">
        <v>0</v>
      </c>
      <c r="AB60">
        <v>18.661999999999999</v>
      </c>
      <c r="AC60">
        <v>9.6778399999999998</v>
      </c>
      <c r="AD60">
        <v>27.3447</v>
      </c>
      <c r="AE60">
        <v>49.436556000000003</v>
      </c>
      <c r="AF60">
        <v>8.8740000000000006</v>
      </c>
      <c r="AG60">
        <v>38.8752</v>
      </c>
      <c r="AH60">
        <v>146.785</v>
      </c>
      <c r="AI60">
        <v>0</v>
      </c>
      <c r="AJ60">
        <v>0</v>
      </c>
      <c r="AK60">
        <v>25.126200000000001</v>
      </c>
      <c r="AL60">
        <v>83.664000000000001</v>
      </c>
      <c r="AM60">
        <v>0</v>
      </c>
      <c r="AN60">
        <v>1.07128</v>
      </c>
      <c r="AO60">
        <v>13.23</v>
      </c>
      <c r="AP60">
        <v>12.169499999999999</v>
      </c>
      <c r="AQ60">
        <v>0</v>
      </c>
      <c r="AR60">
        <v>13.247999999999999</v>
      </c>
      <c r="AS60">
        <v>32.284799999999997</v>
      </c>
      <c r="AT60">
        <v>19.999953999999999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75.819999999999993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2648.170298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532.62</v>
      </c>
      <c r="L61">
        <v>528.85500000000002</v>
      </c>
      <c r="M61">
        <v>92</v>
      </c>
      <c r="N61">
        <v>118.125</v>
      </c>
      <c r="O61">
        <v>123.66562500000001</v>
      </c>
      <c r="P61">
        <v>139.31</v>
      </c>
      <c r="Q61">
        <v>12.749599999999999</v>
      </c>
      <c r="R61">
        <v>29.467700000000001</v>
      </c>
      <c r="S61">
        <v>14.512233999999999</v>
      </c>
      <c r="T61">
        <v>0</v>
      </c>
      <c r="U61">
        <v>344.25</v>
      </c>
      <c r="V61">
        <v>10.160500000000001</v>
      </c>
      <c r="W61">
        <v>40.541145999999998</v>
      </c>
      <c r="X61">
        <v>98.34</v>
      </c>
      <c r="Y61">
        <v>0</v>
      </c>
      <c r="Z61">
        <v>0</v>
      </c>
      <c r="AA61">
        <v>0</v>
      </c>
      <c r="AB61">
        <v>18.661999999999999</v>
      </c>
      <c r="AC61">
        <v>9.6778399999999998</v>
      </c>
      <c r="AD61">
        <v>27.3447</v>
      </c>
      <c r="AE61">
        <v>49.436556000000003</v>
      </c>
      <c r="AF61">
        <v>8.8740000000000006</v>
      </c>
      <c r="AG61">
        <v>38.8752</v>
      </c>
      <c r="AH61">
        <v>151.52000000000001</v>
      </c>
      <c r="AI61">
        <v>0</v>
      </c>
      <c r="AJ61">
        <v>0</v>
      </c>
      <c r="AK61">
        <v>25.126200000000001</v>
      </c>
      <c r="AL61">
        <v>83.664000000000001</v>
      </c>
      <c r="AM61">
        <v>0</v>
      </c>
      <c r="AN61">
        <v>1.07128</v>
      </c>
      <c r="AO61">
        <v>13.23</v>
      </c>
      <c r="AP61">
        <v>12.169499999999999</v>
      </c>
      <c r="AQ61">
        <v>0</v>
      </c>
      <c r="AR61">
        <v>15.456</v>
      </c>
      <c r="AS61">
        <v>32.284799999999997</v>
      </c>
      <c r="AT61">
        <v>19.999953999999999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76.27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2668.2588350000001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532.62</v>
      </c>
      <c r="L62">
        <v>524.85500000000002</v>
      </c>
      <c r="M62">
        <v>92</v>
      </c>
      <c r="N62">
        <v>118.125</v>
      </c>
      <c r="O62">
        <v>123.66562500000001</v>
      </c>
      <c r="P62">
        <v>139.31</v>
      </c>
      <c r="Q62">
        <v>12.749599999999999</v>
      </c>
      <c r="R62">
        <v>29.467700000000001</v>
      </c>
      <c r="S62">
        <v>14.512233999999999</v>
      </c>
      <c r="T62">
        <v>0</v>
      </c>
      <c r="U62">
        <v>344.25</v>
      </c>
      <c r="V62">
        <v>10.160500000000001</v>
      </c>
      <c r="W62">
        <v>42.49</v>
      </c>
      <c r="X62">
        <v>98.34</v>
      </c>
      <c r="Y62">
        <v>0</v>
      </c>
      <c r="Z62">
        <v>0</v>
      </c>
      <c r="AA62">
        <v>0</v>
      </c>
      <c r="AB62">
        <v>18.661999999999999</v>
      </c>
      <c r="AC62">
        <v>9.6778399999999998</v>
      </c>
      <c r="AD62">
        <v>27.3447</v>
      </c>
      <c r="AE62">
        <v>49.436556000000003</v>
      </c>
      <c r="AF62">
        <v>8.8740000000000006</v>
      </c>
      <c r="AG62">
        <v>38.8752</v>
      </c>
      <c r="AH62">
        <v>151.52000000000001</v>
      </c>
      <c r="AI62">
        <v>0</v>
      </c>
      <c r="AJ62">
        <v>0</v>
      </c>
      <c r="AK62">
        <v>25.126200000000001</v>
      </c>
      <c r="AL62">
        <v>83.664000000000001</v>
      </c>
      <c r="AM62">
        <v>0</v>
      </c>
      <c r="AN62">
        <v>1.07128</v>
      </c>
      <c r="AO62">
        <v>13.23</v>
      </c>
      <c r="AP62">
        <v>12.169499999999999</v>
      </c>
      <c r="AQ62">
        <v>0</v>
      </c>
      <c r="AR62">
        <v>15.456</v>
      </c>
      <c r="AS62">
        <v>32.284799999999997</v>
      </c>
      <c r="AT62">
        <v>19.999953999999999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76.05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2665.987689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557.62</v>
      </c>
      <c r="L63">
        <v>528.30499999999995</v>
      </c>
      <c r="M63">
        <v>92</v>
      </c>
      <c r="N63">
        <v>118.125</v>
      </c>
      <c r="O63">
        <v>123.66562500000001</v>
      </c>
      <c r="P63">
        <v>139.31</v>
      </c>
      <c r="Q63">
        <v>12.749599999999999</v>
      </c>
      <c r="R63">
        <v>29.467700000000001</v>
      </c>
      <c r="S63">
        <v>14.512233999999999</v>
      </c>
      <c r="T63">
        <v>0</v>
      </c>
      <c r="U63">
        <v>345.33749999999998</v>
      </c>
      <c r="V63">
        <v>10.160500000000001</v>
      </c>
      <c r="W63">
        <v>42.49</v>
      </c>
      <c r="X63">
        <v>98.34</v>
      </c>
      <c r="Y63">
        <v>0</v>
      </c>
      <c r="Z63">
        <v>6.5208000000000004</v>
      </c>
      <c r="AA63">
        <v>0</v>
      </c>
      <c r="AB63">
        <v>18.661999999999999</v>
      </c>
      <c r="AC63">
        <v>9.6778399999999998</v>
      </c>
      <c r="AD63">
        <v>27.3447</v>
      </c>
      <c r="AE63">
        <v>49.436556000000003</v>
      </c>
      <c r="AF63">
        <v>8.8740000000000006</v>
      </c>
      <c r="AG63">
        <v>38.8752</v>
      </c>
      <c r="AH63">
        <v>151.52000000000001</v>
      </c>
      <c r="AI63">
        <v>0</v>
      </c>
      <c r="AJ63">
        <v>0</v>
      </c>
      <c r="AK63">
        <v>25.126200000000001</v>
      </c>
      <c r="AL63">
        <v>83.664000000000001</v>
      </c>
      <c r="AM63">
        <v>0</v>
      </c>
      <c r="AN63">
        <v>1.07128</v>
      </c>
      <c r="AO63">
        <v>13.23</v>
      </c>
      <c r="AP63">
        <v>12.169499999999999</v>
      </c>
      <c r="AQ63">
        <v>0</v>
      </c>
      <c r="AR63">
        <v>15.456</v>
      </c>
      <c r="AS63">
        <v>10.089</v>
      </c>
      <c r="AT63">
        <v>19.999953999999999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76.23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2680.0301889999996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582.62</v>
      </c>
      <c r="L64">
        <v>528.30499999999995</v>
      </c>
      <c r="M64">
        <v>92</v>
      </c>
      <c r="N64">
        <v>118.125</v>
      </c>
      <c r="O64">
        <v>123.66562500000001</v>
      </c>
      <c r="P64">
        <v>139.31</v>
      </c>
      <c r="Q64">
        <v>12.749599999999999</v>
      </c>
      <c r="R64">
        <v>29.467700000000001</v>
      </c>
      <c r="S64">
        <v>14.512233999999999</v>
      </c>
      <c r="T64">
        <v>0</v>
      </c>
      <c r="U64">
        <v>345.375</v>
      </c>
      <c r="V64">
        <v>10.160500000000001</v>
      </c>
      <c r="W64">
        <v>42.49</v>
      </c>
      <c r="X64">
        <v>98.34</v>
      </c>
      <c r="Y64">
        <v>0</v>
      </c>
      <c r="Z64">
        <v>6.5208000000000004</v>
      </c>
      <c r="AA64">
        <v>0</v>
      </c>
      <c r="AB64">
        <v>18.661999999999999</v>
      </c>
      <c r="AC64">
        <v>9.6778399999999998</v>
      </c>
      <c r="AD64">
        <v>27.3447</v>
      </c>
      <c r="AE64">
        <v>49.436556000000003</v>
      </c>
      <c r="AF64">
        <v>8.8740000000000006</v>
      </c>
      <c r="AG64">
        <v>38.8752</v>
      </c>
      <c r="AH64">
        <v>151.52000000000001</v>
      </c>
      <c r="AI64">
        <v>0</v>
      </c>
      <c r="AJ64">
        <v>0</v>
      </c>
      <c r="AK64">
        <v>25.126200000000001</v>
      </c>
      <c r="AL64">
        <v>83.664000000000001</v>
      </c>
      <c r="AM64">
        <v>0</v>
      </c>
      <c r="AN64">
        <v>1.07128</v>
      </c>
      <c r="AO64">
        <v>13.23</v>
      </c>
      <c r="AP64">
        <v>12.169499999999999</v>
      </c>
      <c r="AQ64">
        <v>0</v>
      </c>
      <c r="AR64">
        <v>15.456</v>
      </c>
      <c r="AS64">
        <v>9.4163999999999994</v>
      </c>
      <c r="AT64">
        <v>19.999953999999999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76.27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2704.4350890000001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594.9579</v>
      </c>
      <c r="L65">
        <v>537.30499999999995</v>
      </c>
      <c r="M65">
        <v>92</v>
      </c>
      <c r="N65">
        <v>118.125</v>
      </c>
      <c r="O65">
        <v>123.66562500000001</v>
      </c>
      <c r="P65">
        <v>139.31</v>
      </c>
      <c r="Q65">
        <v>12.749599999999999</v>
      </c>
      <c r="R65">
        <v>29.467700000000001</v>
      </c>
      <c r="S65">
        <v>14.512547</v>
      </c>
      <c r="T65">
        <v>0</v>
      </c>
      <c r="U65">
        <v>345.375</v>
      </c>
      <c r="V65">
        <v>10.160500000000001</v>
      </c>
      <c r="W65">
        <v>42.49</v>
      </c>
      <c r="X65">
        <v>98.34</v>
      </c>
      <c r="Y65">
        <v>0</v>
      </c>
      <c r="Z65">
        <v>6.5208000000000004</v>
      </c>
      <c r="AA65">
        <v>0</v>
      </c>
      <c r="AB65">
        <v>18.661999999999999</v>
      </c>
      <c r="AC65">
        <v>9.6778399999999998</v>
      </c>
      <c r="AD65">
        <v>27.3447</v>
      </c>
      <c r="AE65">
        <v>49.436556000000003</v>
      </c>
      <c r="AF65">
        <v>8.8740000000000006</v>
      </c>
      <c r="AG65">
        <v>38.8752</v>
      </c>
      <c r="AH65">
        <v>151.52000000000001</v>
      </c>
      <c r="AI65">
        <v>0</v>
      </c>
      <c r="AJ65">
        <v>0</v>
      </c>
      <c r="AK65">
        <v>25.126200000000001</v>
      </c>
      <c r="AL65">
        <v>83.664000000000001</v>
      </c>
      <c r="AM65">
        <v>0</v>
      </c>
      <c r="AN65">
        <v>1.07128</v>
      </c>
      <c r="AO65">
        <v>13.23</v>
      </c>
      <c r="AP65">
        <v>12.169499999999999</v>
      </c>
      <c r="AQ65">
        <v>0</v>
      </c>
      <c r="AR65">
        <v>15.456</v>
      </c>
      <c r="AS65">
        <v>9.4163999999999994</v>
      </c>
      <c r="AT65">
        <v>19.999953999999999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72.790000000000006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2722.293302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594.9579</v>
      </c>
      <c r="L66">
        <v>542.30499999999995</v>
      </c>
      <c r="M66">
        <v>92</v>
      </c>
      <c r="N66">
        <v>118.125</v>
      </c>
      <c r="O66">
        <v>123.66562500000001</v>
      </c>
      <c r="P66">
        <v>139.31</v>
      </c>
      <c r="Q66">
        <v>12.749599999999999</v>
      </c>
      <c r="R66">
        <v>29.467700000000001</v>
      </c>
      <c r="S66">
        <v>14.512547</v>
      </c>
      <c r="T66">
        <v>0</v>
      </c>
      <c r="U66">
        <v>345.375</v>
      </c>
      <c r="V66">
        <v>10.160500000000001</v>
      </c>
      <c r="W66">
        <v>42.49</v>
      </c>
      <c r="X66">
        <v>98.34</v>
      </c>
      <c r="Y66">
        <v>0</v>
      </c>
      <c r="Z66">
        <v>6.5208000000000004</v>
      </c>
      <c r="AA66">
        <v>0</v>
      </c>
      <c r="AB66">
        <v>18.661999999999999</v>
      </c>
      <c r="AC66">
        <v>9.6778399999999998</v>
      </c>
      <c r="AD66">
        <v>27.3447</v>
      </c>
      <c r="AE66">
        <v>49.436556000000003</v>
      </c>
      <c r="AF66">
        <v>8.8740000000000006</v>
      </c>
      <c r="AG66">
        <v>38.8752</v>
      </c>
      <c r="AH66">
        <v>151.52000000000001</v>
      </c>
      <c r="AI66">
        <v>0</v>
      </c>
      <c r="AJ66">
        <v>0</v>
      </c>
      <c r="AK66">
        <v>25.126200000000001</v>
      </c>
      <c r="AL66">
        <v>83.664000000000001</v>
      </c>
      <c r="AM66">
        <v>0</v>
      </c>
      <c r="AN66">
        <v>1.07128</v>
      </c>
      <c r="AO66">
        <v>13.23</v>
      </c>
      <c r="AP66">
        <v>12.169499999999999</v>
      </c>
      <c r="AQ66">
        <v>0</v>
      </c>
      <c r="AR66">
        <v>15.456</v>
      </c>
      <c r="AS66">
        <v>9.4163999999999994</v>
      </c>
      <c r="AT66">
        <v>19.999953999999999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72.069999999999993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2726.5733020000002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595.33789999999999</v>
      </c>
      <c r="L67">
        <v>536.30499999999995</v>
      </c>
      <c r="M67">
        <v>92</v>
      </c>
      <c r="N67">
        <v>118.125</v>
      </c>
      <c r="O67">
        <v>123.66562500000001</v>
      </c>
      <c r="P67">
        <v>139.31</v>
      </c>
      <c r="Q67">
        <v>12.7796</v>
      </c>
      <c r="R67">
        <v>29.617699999999999</v>
      </c>
      <c r="S67">
        <v>14.513562</v>
      </c>
      <c r="T67">
        <v>0</v>
      </c>
      <c r="U67">
        <v>345.375</v>
      </c>
      <c r="V67">
        <v>10.160500000000001</v>
      </c>
      <c r="W67">
        <v>42.49</v>
      </c>
      <c r="X67">
        <v>98.34</v>
      </c>
      <c r="Y67">
        <v>0</v>
      </c>
      <c r="Z67">
        <v>6.5208000000000004</v>
      </c>
      <c r="AA67">
        <v>0</v>
      </c>
      <c r="AB67">
        <v>15.996</v>
      </c>
      <c r="AC67">
        <v>9.6778399999999998</v>
      </c>
      <c r="AD67">
        <v>27.3447</v>
      </c>
      <c r="AE67">
        <v>49.436556000000003</v>
      </c>
      <c r="AF67">
        <v>8.8740000000000006</v>
      </c>
      <c r="AG67">
        <v>38.8752</v>
      </c>
      <c r="AH67">
        <v>151.52000000000001</v>
      </c>
      <c r="AI67">
        <v>0</v>
      </c>
      <c r="AJ67">
        <v>0</v>
      </c>
      <c r="AK67">
        <v>25.126200000000001</v>
      </c>
      <c r="AL67">
        <v>83.664000000000001</v>
      </c>
      <c r="AM67">
        <v>0</v>
      </c>
      <c r="AN67">
        <v>1.07128</v>
      </c>
      <c r="AO67">
        <v>13.23</v>
      </c>
      <c r="AP67">
        <v>12.169499999999999</v>
      </c>
      <c r="AQ67">
        <v>0</v>
      </c>
      <c r="AR67">
        <v>11.04</v>
      </c>
      <c r="AS67">
        <v>9.4163999999999994</v>
      </c>
      <c r="AT67">
        <v>19.999953999999999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75.67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2717.652317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595.33789999999999</v>
      </c>
      <c r="L68">
        <v>534.30499999999995</v>
      </c>
      <c r="M68">
        <v>92</v>
      </c>
      <c r="N68">
        <v>118.125</v>
      </c>
      <c r="O68">
        <v>123.66562500000001</v>
      </c>
      <c r="P68">
        <v>139.31</v>
      </c>
      <c r="Q68">
        <v>12.7796</v>
      </c>
      <c r="R68">
        <v>29.617699999999999</v>
      </c>
      <c r="S68">
        <v>14.513562</v>
      </c>
      <c r="T68">
        <v>0</v>
      </c>
      <c r="U68">
        <v>345.375</v>
      </c>
      <c r="V68">
        <v>10.160500000000001</v>
      </c>
      <c r="W68">
        <v>42.49</v>
      </c>
      <c r="X68">
        <v>98.34</v>
      </c>
      <c r="Y68">
        <v>0</v>
      </c>
      <c r="Z68">
        <v>6.5208000000000004</v>
      </c>
      <c r="AA68">
        <v>14.04936</v>
      </c>
      <c r="AB68">
        <v>15.996</v>
      </c>
      <c r="AC68">
        <v>9.6778399999999998</v>
      </c>
      <c r="AD68">
        <v>27.3447</v>
      </c>
      <c r="AE68">
        <v>49.436556000000003</v>
      </c>
      <c r="AF68">
        <v>8.8740000000000006</v>
      </c>
      <c r="AG68">
        <v>38.8752</v>
      </c>
      <c r="AH68">
        <v>151.52000000000001</v>
      </c>
      <c r="AI68">
        <v>0</v>
      </c>
      <c r="AJ68">
        <v>0</v>
      </c>
      <c r="AK68">
        <v>25.126200000000001</v>
      </c>
      <c r="AL68">
        <v>83.664000000000001</v>
      </c>
      <c r="AM68">
        <v>0</v>
      </c>
      <c r="AN68">
        <v>1.07128</v>
      </c>
      <c r="AO68">
        <v>13.23</v>
      </c>
      <c r="AP68">
        <v>12.169499999999999</v>
      </c>
      <c r="AQ68">
        <v>0</v>
      </c>
      <c r="AR68">
        <v>11.04</v>
      </c>
      <c r="AS68">
        <v>9.4163999999999994</v>
      </c>
      <c r="AT68">
        <v>19.999953999999999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40.700000000000003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2694.7316769999998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595.33789999999999</v>
      </c>
      <c r="L69">
        <v>576.30499999999995</v>
      </c>
      <c r="M69">
        <v>92</v>
      </c>
      <c r="N69">
        <v>118.125</v>
      </c>
      <c r="O69">
        <v>123.66562500000001</v>
      </c>
      <c r="P69">
        <v>139.31</v>
      </c>
      <c r="Q69">
        <v>12.7796</v>
      </c>
      <c r="R69">
        <v>29.617699999999999</v>
      </c>
      <c r="S69">
        <v>14.513562</v>
      </c>
      <c r="T69">
        <v>0</v>
      </c>
      <c r="U69">
        <v>345.375</v>
      </c>
      <c r="V69">
        <v>10.160500000000001</v>
      </c>
      <c r="W69">
        <v>42.49</v>
      </c>
      <c r="X69">
        <v>98.34</v>
      </c>
      <c r="Y69">
        <v>0</v>
      </c>
      <c r="Z69">
        <v>6.5208000000000004</v>
      </c>
      <c r="AA69">
        <v>14.04936</v>
      </c>
      <c r="AB69">
        <v>15.996</v>
      </c>
      <c r="AC69">
        <v>19.35568</v>
      </c>
      <c r="AD69">
        <v>27.3447</v>
      </c>
      <c r="AE69">
        <v>49.436556000000003</v>
      </c>
      <c r="AF69">
        <v>8.8740000000000006</v>
      </c>
      <c r="AG69">
        <v>38.8752</v>
      </c>
      <c r="AH69">
        <v>151.52000000000001</v>
      </c>
      <c r="AI69">
        <v>0</v>
      </c>
      <c r="AJ69">
        <v>0</v>
      </c>
      <c r="AK69">
        <v>25.126200000000001</v>
      </c>
      <c r="AL69">
        <v>83.664000000000001</v>
      </c>
      <c r="AM69">
        <v>0</v>
      </c>
      <c r="AN69">
        <v>1.07128</v>
      </c>
      <c r="AO69">
        <v>13.23</v>
      </c>
      <c r="AP69">
        <v>12.169499999999999</v>
      </c>
      <c r="AQ69">
        <v>0</v>
      </c>
      <c r="AR69">
        <v>11.04</v>
      </c>
      <c r="AS69">
        <v>9.4163999999999994</v>
      </c>
      <c r="AT69">
        <v>19.999953999999999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36.700000000000003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2742.4095170000001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595.33789999999999</v>
      </c>
      <c r="L70">
        <v>533.30499999999995</v>
      </c>
      <c r="M70">
        <v>92</v>
      </c>
      <c r="N70">
        <v>118.125</v>
      </c>
      <c r="O70">
        <v>123.66562500000001</v>
      </c>
      <c r="P70">
        <v>139.31</v>
      </c>
      <c r="Q70">
        <v>12.7796</v>
      </c>
      <c r="R70">
        <v>29.617699999999999</v>
      </c>
      <c r="S70">
        <v>14.514491</v>
      </c>
      <c r="T70">
        <v>0</v>
      </c>
      <c r="U70">
        <v>345.375</v>
      </c>
      <c r="V70">
        <v>10.160500000000001</v>
      </c>
      <c r="W70">
        <v>42.49</v>
      </c>
      <c r="X70">
        <v>98.34</v>
      </c>
      <c r="Y70">
        <v>0</v>
      </c>
      <c r="Z70">
        <v>6.5208000000000004</v>
      </c>
      <c r="AA70">
        <v>14.04936</v>
      </c>
      <c r="AB70">
        <v>15.996</v>
      </c>
      <c r="AC70">
        <v>19.35568</v>
      </c>
      <c r="AD70">
        <v>27.3447</v>
      </c>
      <c r="AE70">
        <v>49.436556000000003</v>
      </c>
      <c r="AF70">
        <v>8.8740000000000006</v>
      </c>
      <c r="AG70">
        <v>38.8752</v>
      </c>
      <c r="AH70">
        <v>151.52000000000001</v>
      </c>
      <c r="AI70">
        <v>0</v>
      </c>
      <c r="AJ70">
        <v>0</v>
      </c>
      <c r="AK70">
        <v>25.126200000000001</v>
      </c>
      <c r="AL70">
        <v>83.664000000000001</v>
      </c>
      <c r="AM70">
        <v>0</v>
      </c>
      <c r="AN70">
        <v>1.07128</v>
      </c>
      <c r="AO70">
        <v>13.23</v>
      </c>
      <c r="AP70">
        <v>12.169499999999999</v>
      </c>
      <c r="AQ70">
        <v>15.12</v>
      </c>
      <c r="AR70">
        <v>11.04</v>
      </c>
      <c r="AS70">
        <v>9.4163999999999994</v>
      </c>
      <c r="AT70">
        <v>19.999953999999999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36.700000000000003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2714.5304459999998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621.74680000000001</v>
      </c>
      <c r="L71">
        <v>567.42499999999995</v>
      </c>
      <c r="M71">
        <v>92</v>
      </c>
      <c r="N71">
        <v>118.125</v>
      </c>
      <c r="O71">
        <v>123.66562500000001</v>
      </c>
      <c r="P71">
        <v>139.31</v>
      </c>
      <c r="Q71">
        <v>12.7796</v>
      </c>
      <c r="R71">
        <v>36.622999999999998</v>
      </c>
      <c r="S71">
        <v>14.508065</v>
      </c>
      <c r="T71">
        <v>0</v>
      </c>
      <c r="U71">
        <v>345.375</v>
      </c>
      <c r="V71">
        <v>13.62</v>
      </c>
      <c r="W71">
        <v>42.49</v>
      </c>
      <c r="X71">
        <v>98.34</v>
      </c>
      <c r="Y71">
        <v>0</v>
      </c>
      <c r="Z71">
        <v>6.5208000000000004</v>
      </c>
      <c r="AA71">
        <v>14.04936</v>
      </c>
      <c r="AB71">
        <v>31.992000000000001</v>
      </c>
      <c r="AC71">
        <v>19.35568</v>
      </c>
      <c r="AD71">
        <v>27.3447</v>
      </c>
      <c r="AE71">
        <v>49.436556000000003</v>
      </c>
      <c r="AF71">
        <v>8.8740000000000006</v>
      </c>
      <c r="AG71">
        <v>38.8752</v>
      </c>
      <c r="AH71">
        <v>151.52000000000001</v>
      </c>
      <c r="AI71">
        <v>0</v>
      </c>
      <c r="AJ71">
        <v>0</v>
      </c>
      <c r="AK71">
        <v>25.126200000000001</v>
      </c>
      <c r="AL71">
        <v>83.664000000000001</v>
      </c>
      <c r="AM71">
        <v>0</v>
      </c>
      <c r="AN71">
        <v>1.07128</v>
      </c>
      <c r="AO71">
        <v>13.23</v>
      </c>
      <c r="AP71">
        <v>12.169499999999999</v>
      </c>
      <c r="AQ71">
        <v>31.5</v>
      </c>
      <c r="AR71">
        <v>11.04</v>
      </c>
      <c r="AS71">
        <v>9.4163999999999994</v>
      </c>
      <c r="AT71">
        <v>19.999953999999999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81.7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2862.8937200000005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621.74680000000001</v>
      </c>
      <c r="L72">
        <v>567.42499999999995</v>
      </c>
      <c r="M72">
        <v>92</v>
      </c>
      <c r="N72">
        <v>118.125</v>
      </c>
      <c r="O72">
        <v>123.66562500000001</v>
      </c>
      <c r="P72">
        <v>139.31</v>
      </c>
      <c r="Q72">
        <v>12.7796</v>
      </c>
      <c r="R72">
        <v>36.622999999999998</v>
      </c>
      <c r="S72">
        <v>14.508065</v>
      </c>
      <c r="T72">
        <v>0</v>
      </c>
      <c r="U72">
        <v>345.375</v>
      </c>
      <c r="V72">
        <v>13.62</v>
      </c>
      <c r="W72">
        <v>42.49</v>
      </c>
      <c r="X72">
        <v>98.34</v>
      </c>
      <c r="Y72">
        <v>0</v>
      </c>
      <c r="Z72">
        <v>6.5208000000000004</v>
      </c>
      <c r="AA72">
        <v>14.04936</v>
      </c>
      <c r="AB72">
        <v>31.992000000000001</v>
      </c>
      <c r="AC72">
        <v>19.35568</v>
      </c>
      <c r="AD72">
        <v>27.3447</v>
      </c>
      <c r="AE72">
        <v>49.436556000000003</v>
      </c>
      <c r="AF72">
        <v>8.8740000000000006</v>
      </c>
      <c r="AG72">
        <v>38.8752</v>
      </c>
      <c r="AH72">
        <v>151.52000000000001</v>
      </c>
      <c r="AI72">
        <v>0</v>
      </c>
      <c r="AJ72">
        <v>0</v>
      </c>
      <c r="AK72">
        <v>25.126200000000001</v>
      </c>
      <c r="AL72">
        <v>83.664000000000001</v>
      </c>
      <c r="AM72">
        <v>0</v>
      </c>
      <c r="AN72">
        <v>1.07128</v>
      </c>
      <c r="AO72">
        <v>13.23</v>
      </c>
      <c r="AP72">
        <v>12.169499999999999</v>
      </c>
      <c r="AQ72">
        <v>31.5</v>
      </c>
      <c r="AR72">
        <v>12.144</v>
      </c>
      <c r="AS72">
        <v>9.4163999999999994</v>
      </c>
      <c r="AT72">
        <v>19.999953999999999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78.7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2860.9977200000003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544.55238199999997</v>
      </c>
      <c r="L73">
        <v>561</v>
      </c>
      <c r="M73">
        <v>92</v>
      </c>
      <c r="N73">
        <v>118.125</v>
      </c>
      <c r="O73">
        <v>123.66562500000001</v>
      </c>
      <c r="P73">
        <v>139.31</v>
      </c>
      <c r="Q73">
        <v>11.901588</v>
      </c>
      <c r="R73">
        <v>36.622999999999998</v>
      </c>
      <c r="S73">
        <v>14.48578</v>
      </c>
      <c r="T73">
        <v>0</v>
      </c>
      <c r="U73">
        <v>345.375</v>
      </c>
      <c r="V73">
        <v>14.09</v>
      </c>
      <c r="W73">
        <v>42.49</v>
      </c>
      <c r="X73">
        <v>98.34</v>
      </c>
      <c r="Y73">
        <v>0</v>
      </c>
      <c r="Z73">
        <v>6.5208000000000004</v>
      </c>
      <c r="AA73">
        <v>28.045000000000002</v>
      </c>
      <c r="AB73">
        <v>31.992000000000001</v>
      </c>
      <c r="AC73">
        <v>19.35568</v>
      </c>
      <c r="AD73">
        <v>27.3447</v>
      </c>
      <c r="AE73">
        <v>49.436556000000003</v>
      </c>
      <c r="AF73">
        <v>8.8740000000000006</v>
      </c>
      <c r="AG73">
        <v>38.8752</v>
      </c>
      <c r="AH73">
        <v>151.52000000000001</v>
      </c>
      <c r="AI73">
        <v>0</v>
      </c>
      <c r="AJ73">
        <v>0</v>
      </c>
      <c r="AK73">
        <v>25.126200000000001</v>
      </c>
      <c r="AL73">
        <v>83.664000000000001</v>
      </c>
      <c r="AM73">
        <v>0</v>
      </c>
      <c r="AN73">
        <v>1.07128</v>
      </c>
      <c r="AO73">
        <v>13.23</v>
      </c>
      <c r="AP73">
        <v>12.169499999999999</v>
      </c>
      <c r="AQ73">
        <v>31.5</v>
      </c>
      <c r="AR73">
        <v>48.576000000000001</v>
      </c>
      <c r="AS73">
        <v>9.4163999999999994</v>
      </c>
      <c r="AT73">
        <v>19.999953999999999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74.7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2823.3756450000001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503.40890000000002</v>
      </c>
      <c r="L74">
        <v>561</v>
      </c>
      <c r="M74">
        <v>92</v>
      </c>
      <c r="N74">
        <v>118.125</v>
      </c>
      <c r="O74">
        <v>123.66562500000001</v>
      </c>
      <c r="P74">
        <v>139.31</v>
      </c>
      <c r="Q74">
        <v>11.901588</v>
      </c>
      <c r="R74">
        <v>36.622999999999998</v>
      </c>
      <c r="S74">
        <v>14.48578</v>
      </c>
      <c r="T74">
        <v>0</v>
      </c>
      <c r="U74">
        <v>345.375</v>
      </c>
      <c r="V74">
        <v>14.09</v>
      </c>
      <c r="W74">
        <v>42.49</v>
      </c>
      <c r="X74">
        <v>98.34</v>
      </c>
      <c r="Y74">
        <v>0</v>
      </c>
      <c r="Z74">
        <v>6.5208000000000004</v>
      </c>
      <c r="AA74">
        <v>28.045000000000002</v>
      </c>
      <c r="AB74">
        <v>31.992000000000001</v>
      </c>
      <c r="AC74">
        <v>19.35568</v>
      </c>
      <c r="AD74">
        <v>27.3447</v>
      </c>
      <c r="AE74">
        <v>49.436556000000003</v>
      </c>
      <c r="AF74">
        <v>8.8740000000000006</v>
      </c>
      <c r="AG74">
        <v>38.8752</v>
      </c>
      <c r="AH74">
        <v>151.52000000000001</v>
      </c>
      <c r="AI74">
        <v>0</v>
      </c>
      <c r="AJ74">
        <v>0</v>
      </c>
      <c r="AK74">
        <v>25.126200000000001</v>
      </c>
      <c r="AL74">
        <v>83.664000000000001</v>
      </c>
      <c r="AM74">
        <v>0</v>
      </c>
      <c r="AN74">
        <v>1.07128</v>
      </c>
      <c r="AO74">
        <v>13.23</v>
      </c>
      <c r="AP74">
        <v>12.169499999999999</v>
      </c>
      <c r="AQ74">
        <v>45.36</v>
      </c>
      <c r="AR74">
        <v>48.576000000000001</v>
      </c>
      <c r="AS74">
        <v>9.4163999999999994</v>
      </c>
      <c r="AT74">
        <v>19.999953999999999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73.7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2795.0921630000003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518.40890000000002</v>
      </c>
      <c r="L75">
        <v>573</v>
      </c>
      <c r="M75">
        <v>92</v>
      </c>
      <c r="N75">
        <v>118.125</v>
      </c>
      <c r="O75">
        <v>123.66562500000001</v>
      </c>
      <c r="P75">
        <v>129</v>
      </c>
      <c r="Q75">
        <v>11.901588</v>
      </c>
      <c r="R75">
        <v>36.622999999999998</v>
      </c>
      <c r="S75">
        <v>14.491655</v>
      </c>
      <c r="T75">
        <v>0</v>
      </c>
      <c r="U75">
        <v>345.375</v>
      </c>
      <c r="V75">
        <v>10.6305</v>
      </c>
      <c r="W75">
        <v>41.276000000000003</v>
      </c>
      <c r="X75">
        <v>98.34</v>
      </c>
      <c r="Y75">
        <v>0</v>
      </c>
      <c r="Z75">
        <v>6.5208000000000004</v>
      </c>
      <c r="AA75">
        <v>28.045000000000002</v>
      </c>
      <c r="AB75">
        <v>39.510120000000001</v>
      </c>
      <c r="AC75">
        <v>29.062808</v>
      </c>
      <c r="AD75">
        <v>27.3447</v>
      </c>
      <c r="AE75">
        <v>49.436556000000003</v>
      </c>
      <c r="AF75">
        <v>8.8740000000000006</v>
      </c>
      <c r="AG75">
        <v>38.8752</v>
      </c>
      <c r="AH75">
        <v>152.94049999999999</v>
      </c>
      <c r="AI75">
        <v>0</v>
      </c>
      <c r="AJ75">
        <v>0</v>
      </c>
      <c r="AK75">
        <v>25.126200000000001</v>
      </c>
      <c r="AL75">
        <v>83.664000000000001</v>
      </c>
      <c r="AM75">
        <v>0</v>
      </c>
      <c r="AN75">
        <v>1.07128</v>
      </c>
      <c r="AO75">
        <v>13.23</v>
      </c>
      <c r="AP75">
        <v>12.169499999999999</v>
      </c>
      <c r="AQ75">
        <v>45.36</v>
      </c>
      <c r="AR75">
        <v>13.247999999999999</v>
      </c>
      <c r="AS75">
        <v>9.4163999999999994</v>
      </c>
      <c r="AT75">
        <v>19.999953999999999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69.7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2786.4322860000007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525.40890000000002</v>
      </c>
      <c r="L76">
        <v>601.495</v>
      </c>
      <c r="M76">
        <v>92</v>
      </c>
      <c r="N76">
        <v>118.125</v>
      </c>
      <c r="O76">
        <v>123.66562500000001</v>
      </c>
      <c r="P76">
        <v>129</v>
      </c>
      <c r="Q76">
        <v>11.901588</v>
      </c>
      <c r="R76">
        <v>36.622999999999998</v>
      </c>
      <c r="S76">
        <v>14.491655</v>
      </c>
      <c r="T76">
        <v>0</v>
      </c>
      <c r="U76">
        <v>345.375</v>
      </c>
      <c r="V76">
        <v>10.6305</v>
      </c>
      <c r="W76">
        <v>41.276000000000003</v>
      </c>
      <c r="X76">
        <v>98.34</v>
      </c>
      <c r="Y76">
        <v>0</v>
      </c>
      <c r="Z76">
        <v>2.2000000000000002</v>
      </c>
      <c r="AA76">
        <v>37.92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8.8740000000000006</v>
      </c>
      <c r="AG76">
        <v>38.8752</v>
      </c>
      <c r="AH76">
        <v>152.94049999999999</v>
      </c>
      <c r="AI76">
        <v>0</v>
      </c>
      <c r="AJ76">
        <v>0</v>
      </c>
      <c r="AK76">
        <v>25.126200000000001</v>
      </c>
      <c r="AL76">
        <v>83.664000000000001</v>
      </c>
      <c r="AM76">
        <v>0</v>
      </c>
      <c r="AN76">
        <v>1.07128</v>
      </c>
      <c r="AO76">
        <v>13.23</v>
      </c>
      <c r="AP76">
        <v>12.169499999999999</v>
      </c>
      <c r="AQ76">
        <v>45.36</v>
      </c>
      <c r="AR76">
        <v>11.04</v>
      </c>
      <c r="AS76">
        <v>9.4163999999999994</v>
      </c>
      <c r="AT76">
        <v>19.999953999999999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69.7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2825.2734860000005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543.40890000000002</v>
      </c>
      <c r="L77">
        <v>601.495</v>
      </c>
      <c r="M77">
        <v>92</v>
      </c>
      <c r="N77">
        <v>118.125</v>
      </c>
      <c r="O77">
        <v>123.66562500000001</v>
      </c>
      <c r="P77">
        <v>129</v>
      </c>
      <c r="Q77">
        <v>8</v>
      </c>
      <c r="R77">
        <v>36.622999999999998</v>
      </c>
      <c r="S77">
        <v>10.660299999999999</v>
      </c>
      <c r="T77">
        <v>0</v>
      </c>
      <c r="U77">
        <v>345.375</v>
      </c>
      <c r="V77">
        <v>10.6305</v>
      </c>
      <c r="W77">
        <v>41.276000000000003</v>
      </c>
      <c r="X77">
        <v>98.34</v>
      </c>
      <c r="Y77">
        <v>0</v>
      </c>
      <c r="Z77">
        <v>2.2000000000000002</v>
      </c>
      <c r="AA77">
        <v>37.92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8.8740000000000006</v>
      </c>
      <c r="AG77">
        <v>38.8752</v>
      </c>
      <c r="AH77">
        <v>152.94049999999999</v>
      </c>
      <c r="AI77">
        <v>0</v>
      </c>
      <c r="AJ77">
        <v>0</v>
      </c>
      <c r="AK77">
        <v>25.126200000000001</v>
      </c>
      <c r="AL77">
        <v>83.664000000000001</v>
      </c>
      <c r="AM77">
        <v>5.2253600000000002</v>
      </c>
      <c r="AN77">
        <v>1.07128</v>
      </c>
      <c r="AO77">
        <v>13.23</v>
      </c>
      <c r="AP77">
        <v>12.169499999999999</v>
      </c>
      <c r="AQ77">
        <v>45.36</v>
      </c>
      <c r="AR77">
        <v>11.04</v>
      </c>
      <c r="AS77">
        <v>9.4163999999999994</v>
      </c>
      <c r="AT77">
        <v>19.999953999999999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65.7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2836.7659030000004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601.74680000000001</v>
      </c>
      <c r="L78">
        <v>601.495</v>
      </c>
      <c r="M78">
        <v>92</v>
      </c>
      <c r="N78">
        <v>118.125</v>
      </c>
      <c r="O78">
        <v>123.66562500000001</v>
      </c>
      <c r="P78">
        <v>129</v>
      </c>
      <c r="Q78">
        <v>8</v>
      </c>
      <c r="R78">
        <v>36.622999999999998</v>
      </c>
      <c r="S78">
        <v>10.660299999999999</v>
      </c>
      <c r="T78">
        <v>0</v>
      </c>
      <c r="U78">
        <v>345.375</v>
      </c>
      <c r="V78">
        <v>10.6305</v>
      </c>
      <c r="W78">
        <v>41.276000000000003</v>
      </c>
      <c r="X78">
        <v>98.34</v>
      </c>
      <c r="Y78">
        <v>0</v>
      </c>
      <c r="Z78">
        <v>3.3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38.8752</v>
      </c>
      <c r="AH78">
        <v>152.94049999999999</v>
      </c>
      <c r="AI78">
        <v>0</v>
      </c>
      <c r="AJ78">
        <v>0</v>
      </c>
      <c r="AK78">
        <v>25.126200000000001</v>
      </c>
      <c r="AL78">
        <v>83.664000000000001</v>
      </c>
      <c r="AM78">
        <v>10.557359999999999</v>
      </c>
      <c r="AN78">
        <v>1.07128</v>
      </c>
      <c r="AO78">
        <v>13.23</v>
      </c>
      <c r="AP78">
        <v>12.169499999999999</v>
      </c>
      <c r="AQ78">
        <v>45.36</v>
      </c>
      <c r="AR78">
        <v>11.04</v>
      </c>
      <c r="AS78">
        <v>9.4163999999999994</v>
      </c>
      <c r="AT78">
        <v>19.999953999999999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65.7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2914.6378830000012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601.74680000000001</v>
      </c>
      <c r="L79">
        <v>607.91999999999996</v>
      </c>
      <c r="M79">
        <v>92</v>
      </c>
      <c r="N79">
        <v>118.125</v>
      </c>
      <c r="O79">
        <v>123.66562500000001</v>
      </c>
      <c r="P79">
        <v>129</v>
      </c>
      <c r="Q79">
        <v>12.7796</v>
      </c>
      <c r="R79">
        <v>36.622999999999998</v>
      </c>
      <c r="S79">
        <v>15.373761</v>
      </c>
      <c r="T79">
        <v>0</v>
      </c>
      <c r="U79">
        <v>345.375</v>
      </c>
      <c r="V79">
        <v>10.6305</v>
      </c>
      <c r="W79">
        <v>40.668999999999997</v>
      </c>
      <c r="X79">
        <v>98.34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29.58</v>
      </c>
      <c r="AG79">
        <v>38.8752</v>
      </c>
      <c r="AH79">
        <v>154.69245000000001</v>
      </c>
      <c r="AI79">
        <v>0</v>
      </c>
      <c r="AJ79">
        <v>0</v>
      </c>
      <c r="AK79">
        <v>25.126200000000001</v>
      </c>
      <c r="AL79">
        <v>83.664000000000001</v>
      </c>
      <c r="AM79">
        <v>15.804048</v>
      </c>
      <c r="AN79">
        <v>1.07128</v>
      </c>
      <c r="AO79">
        <v>13.23</v>
      </c>
      <c r="AP79">
        <v>12.169499999999999</v>
      </c>
      <c r="AQ79">
        <v>62.244</v>
      </c>
      <c r="AR79">
        <v>11.04</v>
      </c>
      <c r="AS79">
        <v>9.4163999999999994</v>
      </c>
      <c r="AT79">
        <v>19.999953999999999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95.46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3020.9844260000009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601.74680000000001</v>
      </c>
      <c r="L80">
        <v>607.91999999999996</v>
      </c>
      <c r="M80">
        <v>92</v>
      </c>
      <c r="N80">
        <v>118.125</v>
      </c>
      <c r="O80">
        <v>123.66562500000001</v>
      </c>
      <c r="P80">
        <v>129</v>
      </c>
      <c r="Q80">
        <v>12.7796</v>
      </c>
      <c r="R80">
        <v>36.622999999999998</v>
      </c>
      <c r="S80">
        <v>19.250800000000002</v>
      </c>
      <c r="T80">
        <v>0</v>
      </c>
      <c r="U80">
        <v>345.375</v>
      </c>
      <c r="V80">
        <v>10.6305</v>
      </c>
      <c r="W80">
        <v>40.668999999999997</v>
      </c>
      <c r="X80">
        <v>98.34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29.58</v>
      </c>
      <c r="AG80">
        <v>38.8752</v>
      </c>
      <c r="AH80">
        <v>154.69245000000001</v>
      </c>
      <c r="AI80">
        <v>0</v>
      </c>
      <c r="AJ80">
        <v>0</v>
      </c>
      <c r="AK80">
        <v>25.126200000000001</v>
      </c>
      <c r="AL80">
        <v>83.664000000000001</v>
      </c>
      <c r="AM80">
        <v>15.804048</v>
      </c>
      <c r="AN80">
        <v>1.07128</v>
      </c>
      <c r="AO80">
        <v>13.23</v>
      </c>
      <c r="AP80">
        <v>12.169499999999999</v>
      </c>
      <c r="AQ80">
        <v>62.244</v>
      </c>
      <c r="AR80">
        <v>11.04</v>
      </c>
      <c r="AS80">
        <v>9.4163999999999994</v>
      </c>
      <c r="AT80">
        <v>19.999953999999999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96.7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3026.1014650000006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653.15009999999995</v>
      </c>
      <c r="M81">
        <v>92</v>
      </c>
      <c r="N81">
        <v>118.125</v>
      </c>
      <c r="O81">
        <v>123.66562500000001</v>
      </c>
      <c r="P81">
        <v>129</v>
      </c>
      <c r="Q81">
        <v>14.921765000000001</v>
      </c>
      <c r="R81">
        <v>42.390099999999997</v>
      </c>
      <c r="S81">
        <v>20.109100000000002</v>
      </c>
      <c r="T81">
        <v>0</v>
      </c>
      <c r="U81">
        <v>344.25</v>
      </c>
      <c r="V81">
        <v>13.6305</v>
      </c>
      <c r="W81">
        <v>40.668999999999997</v>
      </c>
      <c r="X81">
        <v>98.34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29.58</v>
      </c>
      <c r="AG81">
        <v>38.8752</v>
      </c>
      <c r="AH81">
        <v>154.69245000000001</v>
      </c>
      <c r="AI81">
        <v>0</v>
      </c>
      <c r="AJ81">
        <v>0</v>
      </c>
      <c r="AK81">
        <v>25.126200000000001</v>
      </c>
      <c r="AL81">
        <v>83.664000000000001</v>
      </c>
      <c r="AM81">
        <v>15.804048</v>
      </c>
      <c r="AN81">
        <v>1.07128</v>
      </c>
      <c r="AO81">
        <v>13.23</v>
      </c>
      <c r="AP81">
        <v>12.169499999999999</v>
      </c>
      <c r="AQ81">
        <v>62.244</v>
      </c>
      <c r="AR81">
        <v>11.04</v>
      </c>
      <c r="AS81">
        <v>9.4163999999999994</v>
      </c>
      <c r="AT81">
        <v>19.999953999999999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96.7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3167.0072870000008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653.15009999999995</v>
      </c>
      <c r="M82">
        <v>92</v>
      </c>
      <c r="N82">
        <v>118.125</v>
      </c>
      <c r="O82">
        <v>123.66562500000001</v>
      </c>
      <c r="P82">
        <v>129</v>
      </c>
      <c r="Q82">
        <v>16.857099999999999</v>
      </c>
      <c r="R82">
        <v>42.390099999999997</v>
      </c>
      <c r="S82">
        <v>20.109100000000002</v>
      </c>
      <c r="T82">
        <v>0</v>
      </c>
      <c r="U82">
        <v>344.25</v>
      </c>
      <c r="V82">
        <v>13.6305</v>
      </c>
      <c r="W82">
        <v>40.668999999999997</v>
      </c>
      <c r="X82">
        <v>98.34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29.58</v>
      </c>
      <c r="AG82">
        <v>38.8752</v>
      </c>
      <c r="AH82">
        <v>154.69245000000001</v>
      </c>
      <c r="AI82">
        <v>0</v>
      </c>
      <c r="AJ82">
        <v>0</v>
      </c>
      <c r="AK82">
        <v>25.126200000000001</v>
      </c>
      <c r="AL82">
        <v>83.664000000000001</v>
      </c>
      <c r="AM82">
        <v>15.804048</v>
      </c>
      <c r="AN82">
        <v>1.07128</v>
      </c>
      <c r="AO82">
        <v>13.23</v>
      </c>
      <c r="AP82">
        <v>12.169499999999999</v>
      </c>
      <c r="AQ82">
        <v>62.244</v>
      </c>
      <c r="AR82">
        <v>11.04</v>
      </c>
      <c r="AS82">
        <v>9.4163999999999994</v>
      </c>
      <c r="AT82">
        <v>19.999953999999999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94.7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3166.9426220000005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686.77995699999997</v>
      </c>
      <c r="L83">
        <v>653.15009999999995</v>
      </c>
      <c r="M83">
        <v>92</v>
      </c>
      <c r="N83">
        <v>118.125</v>
      </c>
      <c r="O83">
        <v>123.66562500000001</v>
      </c>
      <c r="P83">
        <v>129</v>
      </c>
      <c r="Q83">
        <v>16.857099999999999</v>
      </c>
      <c r="R83">
        <v>42.390099999999997</v>
      </c>
      <c r="S83">
        <v>20.109100000000002</v>
      </c>
      <c r="T83">
        <v>0</v>
      </c>
      <c r="U83">
        <v>344.25</v>
      </c>
      <c r="V83">
        <v>13.6305</v>
      </c>
      <c r="W83">
        <v>40.061999999999998</v>
      </c>
      <c r="X83">
        <v>98.34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29.58</v>
      </c>
      <c r="AG83">
        <v>38.8752</v>
      </c>
      <c r="AH83">
        <v>140.34540000000001</v>
      </c>
      <c r="AI83">
        <v>0</v>
      </c>
      <c r="AJ83">
        <v>0</v>
      </c>
      <c r="AK83">
        <v>25.126200000000001</v>
      </c>
      <c r="AL83">
        <v>83.664000000000001</v>
      </c>
      <c r="AM83">
        <v>15.804048</v>
      </c>
      <c r="AN83">
        <v>1.07128</v>
      </c>
      <c r="AO83">
        <v>13.23</v>
      </c>
      <c r="AP83">
        <v>12.169499999999999</v>
      </c>
      <c r="AQ83">
        <v>62.244</v>
      </c>
      <c r="AR83">
        <v>11.04</v>
      </c>
      <c r="AS83">
        <v>9.4163999999999994</v>
      </c>
      <c r="AT83">
        <v>19.999953999999999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92.7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3149.9885720000007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653.15009999999995</v>
      </c>
      <c r="M84">
        <v>92</v>
      </c>
      <c r="N84">
        <v>118.125</v>
      </c>
      <c r="O84">
        <v>123.66562500000001</v>
      </c>
      <c r="P84">
        <v>129</v>
      </c>
      <c r="Q84">
        <v>16.857099999999999</v>
      </c>
      <c r="R84">
        <v>42.390099999999997</v>
      </c>
      <c r="S84">
        <v>20.109100000000002</v>
      </c>
      <c r="T84">
        <v>0</v>
      </c>
      <c r="U84">
        <v>344.25</v>
      </c>
      <c r="V84">
        <v>13.6305</v>
      </c>
      <c r="W84">
        <v>40.061999999999998</v>
      </c>
      <c r="X84">
        <v>98.34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29.58</v>
      </c>
      <c r="AG84">
        <v>38.8752</v>
      </c>
      <c r="AH84">
        <v>140.34540000000001</v>
      </c>
      <c r="AI84">
        <v>0</v>
      </c>
      <c r="AJ84">
        <v>0</v>
      </c>
      <c r="AK84">
        <v>25.126200000000001</v>
      </c>
      <c r="AL84">
        <v>83.664000000000001</v>
      </c>
      <c r="AM84">
        <v>15.804048</v>
      </c>
      <c r="AN84">
        <v>1.07128</v>
      </c>
      <c r="AO84">
        <v>13.23</v>
      </c>
      <c r="AP84">
        <v>12.169499999999999</v>
      </c>
      <c r="AQ84">
        <v>62.244</v>
      </c>
      <c r="AR84">
        <v>11.04</v>
      </c>
      <c r="AS84">
        <v>9.4163999999999994</v>
      </c>
      <c r="AT84">
        <v>19.999953999999999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92.7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3149.9885720000007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653.15009999999995</v>
      </c>
      <c r="M85">
        <v>92</v>
      </c>
      <c r="N85">
        <v>118.125</v>
      </c>
      <c r="O85">
        <v>123.66562500000001</v>
      </c>
      <c r="P85">
        <v>129</v>
      </c>
      <c r="Q85">
        <v>16.857099999999999</v>
      </c>
      <c r="R85">
        <v>42.390099999999997</v>
      </c>
      <c r="S85">
        <v>20.109100000000002</v>
      </c>
      <c r="T85">
        <v>0</v>
      </c>
      <c r="U85">
        <v>344.25</v>
      </c>
      <c r="V85">
        <v>13.6305</v>
      </c>
      <c r="W85">
        <v>40.642608000000003</v>
      </c>
      <c r="X85">
        <v>98.34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29.58</v>
      </c>
      <c r="AG85">
        <v>38.8752</v>
      </c>
      <c r="AH85">
        <v>140.34540000000001</v>
      </c>
      <c r="AI85">
        <v>0</v>
      </c>
      <c r="AJ85">
        <v>0</v>
      </c>
      <c r="AK85">
        <v>25.126200000000001</v>
      </c>
      <c r="AL85">
        <v>83.664000000000001</v>
      </c>
      <c r="AM85">
        <v>10.557359999999999</v>
      </c>
      <c r="AN85">
        <v>1.07128</v>
      </c>
      <c r="AO85">
        <v>13.23</v>
      </c>
      <c r="AP85">
        <v>12.169499999999999</v>
      </c>
      <c r="AQ85">
        <v>62.244</v>
      </c>
      <c r="AR85">
        <v>48.576000000000001</v>
      </c>
      <c r="AS85">
        <v>9.4163999999999994</v>
      </c>
      <c r="AT85">
        <v>19.999953999999999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91.7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3181.8584920000008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653.15009999999995</v>
      </c>
      <c r="M86">
        <v>92</v>
      </c>
      <c r="N86">
        <v>118.125</v>
      </c>
      <c r="O86">
        <v>123.66562500000001</v>
      </c>
      <c r="P86">
        <v>129</v>
      </c>
      <c r="Q86">
        <v>16.857099999999999</v>
      </c>
      <c r="R86">
        <v>42.390099999999997</v>
      </c>
      <c r="S86">
        <v>20.109100000000002</v>
      </c>
      <c r="T86">
        <v>0</v>
      </c>
      <c r="U86">
        <v>344.25</v>
      </c>
      <c r="V86">
        <v>13.6305</v>
      </c>
      <c r="W86">
        <v>40.668999999999997</v>
      </c>
      <c r="X86">
        <v>98.34</v>
      </c>
      <c r="Y86">
        <v>0</v>
      </c>
      <c r="Z86">
        <v>1.1000000000000001</v>
      </c>
      <c r="AA86">
        <v>42.14808</v>
      </c>
      <c r="AB86">
        <v>39.510120000000001</v>
      </c>
      <c r="AC86">
        <v>29.062808</v>
      </c>
      <c r="AD86">
        <v>27.3447</v>
      </c>
      <c r="AE86">
        <v>49.436556000000003</v>
      </c>
      <c r="AF86">
        <v>26.622</v>
      </c>
      <c r="AG86">
        <v>38.8752</v>
      </c>
      <c r="AH86">
        <v>123.11</v>
      </c>
      <c r="AI86">
        <v>0</v>
      </c>
      <c r="AJ86">
        <v>0</v>
      </c>
      <c r="AK86">
        <v>25.126200000000001</v>
      </c>
      <c r="AL86">
        <v>83.664000000000001</v>
      </c>
      <c r="AM86">
        <v>10.557359999999999</v>
      </c>
      <c r="AN86">
        <v>1.07128</v>
      </c>
      <c r="AO86">
        <v>13.23</v>
      </c>
      <c r="AP86">
        <v>12.169499999999999</v>
      </c>
      <c r="AQ86">
        <v>45.36</v>
      </c>
      <c r="AR86">
        <v>48.576000000000001</v>
      </c>
      <c r="AS86">
        <v>9.4163999999999994</v>
      </c>
      <c r="AT86">
        <v>19.999953999999999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89.7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3115.0466400000005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653.15009999999995</v>
      </c>
      <c r="M87">
        <v>92</v>
      </c>
      <c r="N87">
        <v>118.125</v>
      </c>
      <c r="O87">
        <v>123.66562500000001</v>
      </c>
      <c r="P87">
        <v>129</v>
      </c>
      <c r="Q87">
        <v>16.857099999999999</v>
      </c>
      <c r="R87">
        <v>42.390099999999997</v>
      </c>
      <c r="S87">
        <v>20.109100000000002</v>
      </c>
      <c r="T87">
        <v>0</v>
      </c>
      <c r="U87">
        <v>344.25</v>
      </c>
      <c r="V87">
        <v>13.6305</v>
      </c>
      <c r="W87">
        <v>40.668999999999997</v>
      </c>
      <c r="X87">
        <v>98.34</v>
      </c>
      <c r="Y87">
        <v>0</v>
      </c>
      <c r="Z87">
        <v>1.1000000000000001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26.622</v>
      </c>
      <c r="AG87">
        <v>38.8752</v>
      </c>
      <c r="AH87">
        <v>123.11</v>
      </c>
      <c r="AI87">
        <v>0</v>
      </c>
      <c r="AJ87">
        <v>0</v>
      </c>
      <c r="AK87">
        <v>25.126200000000001</v>
      </c>
      <c r="AL87">
        <v>83.664000000000001</v>
      </c>
      <c r="AM87">
        <v>10.557359999999999</v>
      </c>
      <c r="AN87">
        <v>1.07128</v>
      </c>
      <c r="AO87">
        <v>13.23</v>
      </c>
      <c r="AP87">
        <v>12.169499999999999</v>
      </c>
      <c r="AQ87">
        <v>45.36</v>
      </c>
      <c r="AR87">
        <v>16.559999999999999</v>
      </c>
      <c r="AS87">
        <v>9.4163999999999994</v>
      </c>
      <c r="AT87">
        <v>19.999953999999999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87.7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3081.0306400000004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653.15009999999995</v>
      </c>
      <c r="M88">
        <v>92</v>
      </c>
      <c r="N88">
        <v>118.125</v>
      </c>
      <c r="O88">
        <v>123.66562500000001</v>
      </c>
      <c r="P88">
        <v>129</v>
      </c>
      <c r="Q88">
        <v>16.857099999999999</v>
      </c>
      <c r="R88">
        <v>42.390099999999997</v>
      </c>
      <c r="S88">
        <v>20.109100000000002</v>
      </c>
      <c r="T88">
        <v>0</v>
      </c>
      <c r="U88">
        <v>344.25</v>
      </c>
      <c r="V88">
        <v>13.6305</v>
      </c>
      <c r="W88">
        <v>40.668999999999997</v>
      </c>
      <c r="X88">
        <v>98.34</v>
      </c>
      <c r="Y88">
        <v>0</v>
      </c>
      <c r="Z88">
        <v>1.1000000000000001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26.622</v>
      </c>
      <c r="AG88">
        <v>38.8752</v>
      </c>
      <c r="AH88">
        <v>123.11</v>
      </c>
      <c r="AI88">
        <v>0</v>
      </c>
      <c r="AJ88">
        <v>0</v>
      </c>
      <c r="AK88">
        <v>25.126200000000001</v>
      </c>
      <c r="AL88">
        <v>83.664000000000001</v>
      </c>
      <c r="AM88">
        <v>10.557359999999999</v>
      </c>
      <c r="AN88">
        <v>1.07128</v>
      </c>
      <c r="AO88">
        <v>13.23</v>
      </c>
      <c r="AP88">
        <v>12.169499999999999</v>
      </c>
      <c r="AQ88">
        <v>45.36</v>
      </c>
      <c r="AR88">
        <v>14.352</v>
      </c>
      <c r="AS88">
        <v>9.4163999999999994</v>
      </c>
      <c r="AT88">
        <v>19.999953999999999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85.7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3076.8226400000003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653.15009999999995</v>
      </c>
      <c r="M89">
        <v>92</v>
      </c>
      <c r="N89">
        <v>118.125</v>
      </c>
      <c r="O89">
        <v>123.66562500000001</v>
      </c>
      <c r="P89">
        <v>129</v>
      </c>
      <c r="Q89">
        <v>16.857099999999999</v>
      </c>
      <c r="R89">
        <v>42.390099999999997</v>
      </c>
      <c r="S89">
        <v>20.109100000000002</v>
      </c>
      <c r="T89">
        <v>0</v>
      </c>
      <c r="U89">
        <v>344.25</v>
      </c>
      <c r="V89">
        <v>13.6305</v>
      </c>
      <c r="W89">
        <v>40.668999999999997</v>
      </c>
      <c r="X89">
        <v>98.34</v>
      </c>
      <c r="Y89">
        <v>0</v>
      </c>
      <c r="Z89">
        <v>1.1000000000000001</v>
      </c>
      <c r="AA89">
        <v>42.14808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26.622</v>
      </c>
      <c r="AG89">
        <v>38.8752</v>
      </c>
      <c r="AH89">
        <v>123.11</v>
      </c>
      <c r="AI89">
        <v>0</v>
      </c>
      <c r="AJ89">
        <v>0</v>
      </c>
      <c r="AK89">
        <v>25.126200000000001</v>
      </c>
      <c r="AL89">
        <v>83.664000000000001</v>
      </c>
      <c r="AM89">
        <v>10.557359999999999</v>
      </c>
      <c r="AN89">
        <v>1.07128</v>
      </c>
      <c r="AO89">
        <v>16.170000000000002</v>
      </c>
      <c r="AP89">
        <v>12.169499999999999</v>
      </c>
      <c r="AQ89">
        <v>45.36</v>
      </c>
      <c r="AR89">
        <v>14.352</v>
      </c>
      <c r="AS89">
        <v>10.7616</v>
      </c>
      <c r="AT89">
        <v>19.999953999999999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84.7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3070.9929400000001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653.15009999999995</v>
      </c>
      <c r="M90">
        <v>92</v>
      </c>
      <c r="N90">
        <v>118.125</v>
      </c>
      <c r="O90">
        <v>123.66562500000001</v>
      </c>
      <c r="P90">
        <v>129</v>
      </c>
      <c r="Q90">
        <v>16.857099999999999</v>
      </c>
      <c r="R90">
        <v>42.390099999999997</v>
      </c>
      <c r="S90">
        <v>20.109100000000002</v>
      </c>
      <c r="T90">
        <v>0</v>
      </c>
      <c r="U90">
        <v>344.25</v>
      </c>
      <c r="V90">
        <v>13.6305</v>
      </c>
      <c r="W90">
        <v>40.668999999999997</v>
      </c>
      <c r="X90">
        <v>98.34</v>
      </c>
      <c r="Y90">
        <v>0</v>
      </c>
      <c r="Z90">
        <v>13.043799999999999</v>
      </c>
      <c r="AA90">
        <v>42.14808</v>
      </c>
      <c r="AB90">
        <v>39.510120000000001</v>
      </c>
      <c r="AC90">
        <v>29.062808</v>
      </c>
      <c r="AD90">
        <v>18.272072000000001</v>
      </c>
      <c r="AE90">
        <v>49.436556000000003</v>
      </c>
      <c r="AF90">
        <v>29.58</v>
      </c>
      <c r="AG90">
        <v>38.8752</v>
      </c>
      <c r="AH90">
        <v>140.34540000000001</v>
      </c>
      <c r="AI90">
        <v>0</v>
      </c>
      <c r="AJ90">
        <v>0</v>
      </c>
      <c r="AK90">
        <v>25.126200000000001</v>
      </c>
      <c r="AL90">
        <v>83.664000000000001</v>
      </c>
      <c r="AM90">
        <v>10.557359999999999</v>
      </c>
      <c r="AN90">
        <v>1.07128</v>
      </c>
      <c r="AO90">
        <v>16.170000000000002</v>
      </c>
      <c r="AP90">
        <v>12.169499999999999</v>
      </c>
      <c r="AQ90">
        <v>62.244</v>
      </c>
      <c r="AR90">
        <v>14.352</v>
      </c>
      <c r="AS90">
        <v>10.7616</v>
      </c>
      <c r="AT90">
        <v>19.999953999999999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83.7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3119.0564120000004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624.44209999999998</v>
      </c>
      <c r="L91">
        <v>646.7251</v>
      </c>
      <c r="M91">
        <v>92</v>
      </c>
      <c r="N91">
        <v>118.125</v>
      </c>
      <c r="O91">
        <v>123.66562500000001</v>
      </c>
      <c r="P91">
        <v>139.31</v>
      </c>
      <c r="Q91">
        <v>11.077500000000001</v>
      </c>
      <c r="R91">
        <v>42.390099999999997</v>
      </c>
      <c r="S91">
        <v>11.518599999999999</v>
      </c>
      <c r="T91">
        <v>0</v>
      </c>
      <c r="U91">
        <v>344.25</v>
      </c>
      <c r="V91">
        <v>13.6305</v>
      </c>
      <c r="W91">
        <v>40.668999999999997</v>
      </c>
      <c r="X91">
        <v>98.34</v>
      </c>
      <c r="Y91">
        <v>0</v>
      </c>
      <c r="Z91">
        <v>13.043799999999999</v>
      </c>
      <c r="AA91">
        <v>42.14808</v>
      </c>
      <c r="AB91">
        <v>39.510120000000001</v>
      </c>
      <c r="AC91">
        <v>29.062808</v>
      </c>
      <c r="AD91">
        <v>18.272072000000001</v>
      </c>
      <c r="AE91">
        <v>49.436556000000003</v>
      </c>
      <c r="AF91">
        <v>29.58</v>
      </c>
      <c r="AG91">
        <v>38.8752</v>
      </c>
      <c r="AH91">
        <v>140.34540000000001</v>
      </c>
      <c r="AI91">
        <v>0</v>
      </c>
      <c r="AJ91">
        <v>0</v>
      </c>
      <c r="AK91">
        <v>25.126200000000001</v>
      </c>
      <c r="AL91">
        <v>83.664000000000001</v>
      </c>
      <c r="AM91">
        <v>15.804048</v>
      </c>
      <c r="AN91">
        <v>1.07128</v>
      </c>
      <c r="AO91">
        <v>16.170000000000002</v>
      </c>
      <c r="AP91">
        <v>12.169499999999999</v>
      </c>
      <c r="AQ91">
        <v>62.244</v>
      </c>
      <c r="AR91">
        <v>17.664000000000001</v>
      </c>
      <c r="AS91">
        <v>10.7616</v>
      </c>
      <c r="AT91">
        <v>19.999953999999999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81.7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3052.792143000001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574.44209999999998</v>
      </c>
      <c r="L92">
        <v>646.7251</v>
      </c>
      <c r="M92">
        <v>92</v>
      </c>
      <c r="N92">
        <v>118.125</v>
      </c>
      <c r="O92">
        <v>123.66562500000001</v>
      </c>
      <c r="P92">
        <v>139.31</v>
      </c>
      <c r="Q92">
        <v>11.077500000000001</v>
      </c>
      <c r="R92">
        <v>42.390099999999997</v>
      </c>
      <c r="S92">
        <v>11.518599999999999</v>
      </c>
      <c r="T92">
        <v>0</v>
      </c>
      <c r="U92">
        <v>344.25</v>
      </c>
      <c r="V92">
        <v>13.6305</v>
      </c>
      <c r="W92">
        <v>40.668999999999997</v>
      </c>
      <c r="X92">
        <v>98.34</v>
      </c>
      <c r="Y92">
        <v>0</v>
      </c>
      <c r="Z92">
        <v>13.043799999999999</v>
      </c>
      <c r="AA92">
        <v>42.14808</v>
      </c>
      <c r="AB92">
        <v>39.510120000000001</v>
      </c>
      <c r="AC92">
        <v>29.062808</v>
      </c>
      <c r="AD92">
        <v>18.272072000000001</v>
      </c>
      <c r="AE92">
        <v>49.436556000000003</v>
      </c>
      <c r="AF92">
        <v>29.58</v>
      </c>
      <c r="AG92">
        <v>38.8752</v>
      </c>
      <c r="AH92">
        <v>140.34540000000001</v>
      </c>
      <c r="AI92">
        <v>0</v>
      </c>
      <c r="AJ92">
        <v>0</v>
      </c>
      <c r="AK92">
        <v>25.126200000000001</v>
      </c>
      <c r="AL92">
        <v>83.664000000000001</v>
      </c>
      <c r="AM92">
        <v>15.804048</v>
      </c>
      <c r="AN92">
        <v>1.07128</v>
      </c>
      <c r="AO92">
        <v>16.170000000000002</v>
      </c>
      <c r="AP92">
        <v>12.169499999999999</v>
      </c>
      <c r="AQ92">
        <v>62.244</v>
      </c>
      <c r="AR92">
        <v>17.664000000000001</v>
      </c>
      <c r="AS92">
        <v>10.7616</v>
      </c>
      <c r="AT92">
        <v>19.999953999999999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81.7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3002.792143000001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447.24209999999999</v>
      </c>
      <c r="L93">
        <v>600.495</v>
      </c>
      <c r="M93">
        <v>92</v>
      </c>
      <c r="N93">
        <v>118.125</v>
      </c>
      <c r="O93">
        <v>123.66562500000001</v>
      </c>
      <c r="P93">
        <v>139.31</v>
      </c>
      <c r="Q93">
        <v>8</v>
      </c>
      <c r="R93">
        <v>42.390099999999997</v>
      </c>
      <c r="S93">
        <v>9.6602999999999994</v>
      </c>
      <c r="T93">
        <v>0</v>
      </c>
      <c r="U93">
        <v>344.25</v>
      </c>
      <c r="V93">
        <v>13.6305</v>
      </c>
      <c r="W93">
        <v>40.668999999999997</v>
      </c>
      <c r="X93">
        <v>98.34</v>
      </c>
      <c r="Y93">
        <v>0</v>
      </c>
      <c r="Z93">
        <v>6.5208000000000004</v>
      </c>
      <c r="AA93">
        <v>42.14808</v>
      </c>
      <c r="AB93">
        <v>39.510120000000001</v>
      </c>
      <c r="AC93">
        <v>29.062808</v>
      </c>
      <c r="AD93">
        <v>18.272072000000001</v>
      </c>
      <c r="AE93">
        <v>49.436556000000003</v>
      </c>
      <c r="AF93">
        <v>29.58</v>
      </c>
      <c r="AG93">
        <v>38.8752</v>
      </c>
      <c r="AH93">
        <v>140.34540000000001</v>
      </c>
      <c r="AI93">
        <v>0</v>
      </c>
      <c r="AJ93">
        <v>0</v>
      </c>
      <c r="AK93">
        <v>25.126200000000001</v>
      </c>
      <c r="AL93">
        <v>83.664000000000001</v>
      </c>
      <c r="AM93">
        <v>15.804048</v>
      </c>
      <c r="AN93">
        <v>1.07128</v>
      </c>
      <c r="AO93">
        <v>16.170000000000002</v>
      </c>
      <c r="AP93">
        <v>12.169499999999999</v>
      </c>
      <c r="AQ93">
        <v>62.244</v>
      </c>
      <c r="AR93">
        <v>13.247999999999999</v>
      </c>
      <c r="AS93">
        <v>10.7616</v>
      </c>
      <c r="AT93">
        <v>19.999953999999999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81.7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2813.4872430000005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439.40890000000002</v>
      </c>
      <c r="L94">
        <v>600.495</v>
      </c>
      <c r="M94">
        <v>92</v>
      </c>
      <c r="N94">
        <v>118.125</v>
      </c>
      <c r="O94">
        <v>123.66562500000001</v>
      </c>
      <c r="P94">
        <v>139.31</v>
      </c>
      <c r="Q94">
        <v>8</v>
      </c>
      <c r="R94">
        <v>42.390099999999997</v>
      </c>
      <c r="S94">
        <v>9.6602999999999994</v>
      </c>
      <c r="T94">
        <v>0</v>
      </c>
      <c r="U94">
        <v>344.25</v>
      </c>
      <c r="V94">
        <v>13.6305</v>
      </c>
      <c r="W94">
        <v>40.668999999999997</v>
      </c>
      <c r="X94">
        <v>98.34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18.272072000000001</v>
      </c>
      <c r="AE94">
        <v>49.436556000000003</v>
      </c>
      <c r="AF94">
        <v>29.58</v>
      </c>
      <c r="AG94">
        <v>38.8752</v>
      </c>
      <c r="AH94">
        <v>140.34540000000001</v>
      </c>
      <c r="AI94">
        <v>0</v>
      </c>
      <c r="AJ94">
        <v>0</v>
      </c>
      <c r="AK94">
        <v>25.126200000000001</v>
      </c>
      <c r="AL94">
        <v>83.664000000000001</v>
      </c>
      <c r="AM94">
        <v>10.557359999999999</v>
      </c>
      <c r="AN94">
        <v>1.07128</v>
      </c>
      <c r="AO94">
        <v>16.170000000000002</v>
      </c>
      <c r="AP94">
        <v>12.169499999999999</v>
      </c>
      <c r="AQ94">
        <v>62.244</v>
      </c>
      <c r="AR94">
        <v>11.04</v>
      </c>
      <c r="AS94">
        <v>9.4163999999999994</v>
      </c>
      <c r="AT94">
        <v>19.999953999999999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80.7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2795.8541550000004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508.77569999999997</v>
      </c>
      <c r="L95">
        <v>600.495</v>
      </c>
      <c r="M95">
        <v>92</v>
      </c>
      <c r="N95">
        <v>118.125</v>
      </c>
      <c r="O95">
        <v>123.66562500000001</v>
      </c>
      <c r="P95">
        <v>139.31</v>
      </c>
      <c r="Q95">
        <v>8</v>
      </c>
      <c r="R95">
        <v>42.390099999999997</v>
      </c>
      <c r="S95">
        <v>9.6602999999999994</v>
      </c>
      <c r="T95">
        <v>0</v>
      </c>
      <c r="U95">
        <v>344.25</v>
      </c>
      <c r="V95">
        <v>13.6305</v>
      </c>
      <c r="W95">
        <v>40.668999999999997</v>
      </c>
      <c r="X95">
        <v>98.34</v>
      </c>
      <c r="Y95">
        <v>0</v>
      </c>
      <c r="Z95">
        <v>1.1000000000000001</v>
      </c>
      <c r="AA95">
        <v>37.92</v>
      </c>
      <c r="AB95">
        <v>39.510120000000001</v>
      </c>
      <c r="AC95">
        <v>29.062808</v>
      </c>
      <c r="AD95">
        <v>18.229800000000001</v>
      </c>
      <c r="AE95">
        <v>49.436556000000003</v>
      </c>
      <c r="AF95">
        <v>17.748000000000001</v>
      </c>
      <c r="AG95">
        <v>38.8752</v>
      </c>
      <c r="AH95">
        <v>118.375</v>
      </c>
      <c r="AI95">
        <v>0</v>
      </c>
      <c r="AJ95">
        <v>0</v>
      </c>
      <c r="AK95">
        <v>25.126200000000001</v>
      </c>
      <c r="AL95">
        <v>83.664000000000001</v>
      </c>
      <c r="AM95">
        <v>0</v>
      </c>
      <c r="AN95">
        <v>1.07128</v>
      </c>
      <c r="AO95">
        <v>14.7</v>
      </c>
      <c r="AP95">
        <v>12.169499999999999</v>
      </c>
      <c r="AQ95">
        <v>60.48</v>
      </c>
      <c r="AR95">
        <v>11.04</v>
      </c>
      <c r="AS95">
        <v>9.4163999999999994</v>
      </c>
      <c r="AT95">
        <v>19.999953999999999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78.7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2805.9360430000006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569.40890000000002</v>
      </c>
      <c r="L96">
        <v>600.495</v>
      </c>
      <c r="M96">
        <v>92</v>
      </c>
      <c r="N96">
        <v>118.125</v>
      </c>
      <c r="O96">
        <v>123.66562500000001</v>
      </c>
      <c r="P96">
        <v>139.31</v>
      </c>
      <c r="Q96">
        <v>8</v>
      </c>
      <c r="R96">
        <v>42.390099999999997</v>
      </c>
      <c r="S96">
        <v>9.6602999999999994</v>
      </c>
      <c r="T96">
        <v>0</v>
      </c>
      <c r="U96">
        <v>344.25</v>
      </c>
      <c r="V96">
        <v>13.6305</v>
      </c>
      <c r="W96">
        <v>40.668999999999997</v>
      </c>
      <c r="X96">
        <v>98.34</v>
      </c>
      <c r="Y96">
        <v>0</v>
      </c>
      <c r="Z96">
        <v>1.1000000000000001</v>
      </c>
      <c r="AA96">
        <v>37.92</v>
      </c>
      <c r="AB96">
        <v>39.510120000000001</v>
      </c>
      <c r="AC96">
        <v>29.062808</v>
      </c>
      <c r="AD96">
        <v>18.229800000000001</v>
      </c>
      <c r="AE96">
        <v>49.436556000000003</v>
      </c>
      <c r="AF96">
        <v>8.8740000000000006</v>
      </c>
      <c r="AG96">
        <v>38.8752</v>
      </c>
      <c r="AH96">
        <v>90.912000000000006</v>
      </c>
      <c r="AI96">
        <v>0</v>
      </c>
      <c r="AJ96">
        <v>0</v>
      </c>
      <c r="AK96">
        <v>25.126200000000001</v>
      </c>
      <c r="AL96">
        <v>83.664000000000001</v>
      </c>
      <c r="AM96">
        <v>0</v>
      </c>
      <c r="AN96">
        <v>1.07128</v>
      </c>
      <c r="AO96">
        <v>14.7</v>
      </c>
      <c r="AP96">
        <v>12.169499999999999</v>
      </c>
      <c r="AQ96">
        <v>60.48</v>
      </c>
      <c r="AR96">
        <v>11.04</v>
      </c>
      <c r="AS96">
        <v>9.4163999999999994</v>
      </c>
      <c r="AT96">
        <v>19.999953999999999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77.7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2829.2322429999999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569.40890000000002</v>
      </c>
      <c r="L97">
        <v>600.495</v>
      </c>
      <c r="M97">
        <v>92</v>
      </c>
      <c r="N97">
        <v>118.125</v>
      </c>
      <c r="O97">
        <v>123.66562500000001</v>
      </c>
      <c r="P97">
        <v>139.31</v>
      </c>
      <c r="Q97">
        <v>8</v>
      </c>
      <c r="R97">
        <v>42.390099999999997</v>
      </c>
      <c r="S97">
        <v>9.6602999999999994</v>
      </c>
      <c r="T97">
        <v>0</v>
      </c>
      <c r="U97">
        <v>344.25</v>
      </c>
      <c r="V97">
        <v>13.6305</v>
      </c>
      <c r="W97">
        <v>40.668999999999997</v>
      </c>
      <c r="X97">
        <v>98.34</v>
      </c>
      <c r="Y97">
        <v>0</v>
      </c>
      <c r="Z97">
        <v>1.1000000000000001</v>
      </c>
      <c r="AA97">
        <v>37.92</v>
      </c>
      <c r="AB97">
        <v>39.510120000000001</v>
      </c>
      <c r="AC97">
        <v>29.062808</v>
      </c>
      <c r="AD97">
        <v>0</v>
      </c>
      <c r="AE97">
        <v>49.436556000000003</v>
      </c>
      <c r="AF97">
        <v>8.8740000000000006</v>
      </c>
      <c r="AG97">
        <v>38.8752</v>
      </c>
      <c r="AH97">
        <v>60.607999999999997</v>
      </c>
      <c r="AI97">
        <v>0</v>
      </c>
      <c r="AJ97">
        <v>0</v>
      </c>
      <c r="AK97">
        <v>25.126200000000001</v>
      </c>
      <c r="AL97">
        <v>83.664000000000001</v>
      </c>
      <c r="AM97">
        <v>0</v>
      </c>
      <c r="AN97">
        <v>1.07128</v>
      </c>
      <c r="AO97">
        <v>14.7</v>
      </c>
      <c r="AP97">
        <v>12.169499999999999</v>
      </c>
      <c r="AQ97">
        <v>60.48</v>
      </c>
      <c r="AR97">
        <v>11.04</v>
      </c>
      <c r="AS97">
        <v>9.4163999999999994</v>
      </c>
      <c r="AT97">
        <v>19.999953999999999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74.7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2777.6984430000002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589.40890000000002</v>
      </c>
      <c r="L98">
        <v>600.495</v>
      </c>
      <c r="M98">
        <v>92</v>
      </c>
      <c r="N98">
        <v>118.125</v>
      </c>
      <c r="O98">
        <v>123.66562500000001</v>
      </c>
      <c r="P98">
        <v>139.31</v>
      </c>
      <c r="Q98">
        <v>8</v>
      </c>
      <c r="R98">
        <v>42.390099999999997</v>
      </c>
      <c r="S98">
        <v>9.6602999999999994</v>
      </c>
      <c r="T98">
        <v>0</v>
      </c>
      <c r="U98">
        <v>344.25</v>
      </c>
      <c r="V98">
        <v>13.6305</v>
      </c>
      <c r="W98">
        <v>40.668999999999997</v>
      </c>
      <c r="X98">
        <v>98.34</v>
      </c>
      <c r="Y98">
        <v>0</v>
      </c>
      <c r="Z98">
        <v>1.1000000000000001</v>
      </c>
      <c r="AA98">
        <v>37.92</v>
      </c>
      <c r="AB98">
        <v>39.510120000000001</v>
      </c>
      <c r="AC98">
        <v>29.062808</v>
      </c>
      <c r="AD98">
        <v>0</v>
      </c>
      <c r="AE98">
        <v>49.436556000000003</v>
      </c>
      <c r="AF98">
        <v>8.8740000000000006</v>
      </c>
      <c r="AG98">
        <v>38.8752</v>
      </c>
      <c r="AH98">
        <v>30.303999999999998</v>
      </c>
      <c r="AI98">
        <v>0</v>
      </c>
      <c r="AJ98">
        <v>0</v>
      </c>
      <c r="AK98">
        <v>25.126200000000001</v>
      </c>
      <c r="AL98">
        <v>83.664000000000001</v>
      </c>
      <c r="AM98">
        <v>0</v>
      </c>
      <c r="AN98">
        <v>1.07128</v>
      </c>
      <c r="AO98">
        <v>14.7</v>
      </c>
      <c r="AP98">
        <v>12.169499999999999</v>
      </c>
      <c r="AQ98">
        <v>60.48</v>
      </c>
      <c r="AR98">
        <v>11.04</v>
      </c>
      <c r="AS98">
        <v>9.4163999999999994</v>
      </c>
      <c r="AT98">
        <v>19.530766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72.7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2764.9252550000006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14.048395173750006</v>
      </c>
      <c r="L99">
        <f t="shared" si="2"/>
        <v>13.877574153750006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3.3022</v>
      </c>
      <c r="Q99">
        <f t="shared" si="2"/>
        <v>0.31364404874999968</v>
      </c>
      <c r="R99">
        <f t="shared" si="2"/>
        <v>0.96097760000000099</v>
      </c>
      <c r="S99">
        <f t="shared" si="2"/>
        <v>0.35327047025000002</v>
      </c>
      <c r="T99">
        <f t="shared" si="2"/>
        <v>0</v>
      </c>
      <c r="U99">
        <f t="shared" si="2"/>
        <v>8.8396687500000013</v>
      </c>
      <c r="V99">
        <f t="shared" si="2"/>
        <v>0.3439322499999995</v>
      </c>
      <c r="W99">
        <f t="shared" si="2"/>
        <v>1.0077735274999982</v>
      </c>
      <c r="X99">
        <f t="shared" si="2"/>
        <v>2.3601600000000027</v>
      </c>
      <c r="Y99">
        <f t="shared" si="2"/>
        <v>0</v>
      </c>
      <c r="Z99">
        <f t="shared" si="2"/>
        <v>0.16084915000000011</v>
      </c>
      <c r="AA99">
        <f t="shared" si="2"/>
        <v>0.51303942999999985</v>
      </c>
      <c r="AB99">
        <f t="shared" si="2"/>
        <v>0.78005826999999972</v>
      </c>
      <c r="AC99">
        <f t="shared" si="2"/>
        <v>0.47691917799999911</v>
      </c>
      <c r="AD99">
        <f t="shared" si="2"/>
        <v>0.64052251700000129</v>
      </c>
      <c r="AE99">
        <f t="shared" si="2"/>
        <v>1.1864773440000005</v>
      </c>
      <c r="AF99">
        <f t="shared" si="2"/>
        <v>0.29727900000000024</v>
      </c>
      <c r="AG99">
        <f t="shared" si="2"/>
        <v>0.93300479999999897</v>
      </c>
      <c r="AH99">
        <f t="shared" si="2"/>
        <v>3.3743504000000044</v>
      </c>
      <c r="AI99">
        <f t="shared" si="2"/>
        <v>0</v>
      </c>
      <c r="AJ99">
        <f t="shared" si="2"/>
        <v>0</v>
      </c>
      <c r="AK99">
        <f t="shared" si="2"/>
        <v>0.60302879999999992</v>
      </c>
      <c r="AL99">
        <f t="shared" si="2"/>
        <v>2.0149079999999984</v>
      </c>
      <c r="AM99">
        <f t="shared" si="2"/>
        <v>5.7980167999999978E-2</v>
      </c>
      <c r="AN99">
        <f t="shared" si="2"/>
        <v>2.5710720000000031E-2</v>
      </c>
      <c r="AO99">
        <f t="shared" si="2"/>
        <v>0.35044800000000037</v>
      </c>
      <c r="AP99">
        <f t="shared" si="2"/>
        <v>0.29552669999999942</v>
      </c>
      <c r="AQ99">
        <f t="shared" si="2"/>
        <v>0.57706424999999972</v>
      </c>
      <c r="AR99">
        <f t="shared" si="2"/>
        <v>0.36238799999999993</v>
      </c>
      <c r="AS99">
        <f t="shared" si="2"/>
        <v>0.2926146300000001</v>
      </c>
      <c r="AT99">
        <f t="shared" si="2"/>
        <v>0.46769759124999888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1.3623024999999991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68.190740422250016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666.31391399999995</v>
      </c>
      <c r="L3">
        <v>633.68622700000003</v>
      </c>
      <c r="M3">
        <v>89.258399999999995</v>
      </c>
      <c r="N3">
        <v>114.60487500000001</v>
      </c>
      <c r="O3">
        <v>119.980389</v>
      </c>
      <c r="P3">
        <v>135.15856199999999</v>
      </c>
      <c r="Q3">
        <v>18.831582000000001</v>
      </c>
      <c r="R3">
        <v>41.121732999999999</v>
      </c>
      <c r="S3">
        <v>14.737337999999999</v>
      </c>
      <c r="T3">
        <v>0</v>
      </c>
      <c r="U3">
        <v>403.84575000000001</v>
      </c>
      <c r="V3">
        <v>19.685455000000001</v>
      </c>
      <c r="W3">
        <v>40.854342000000003</v>
      </c>
      <c r="X3">
        <v>95.409468000000004</v>
      </c>
      <c r="Y3">
        <v>0</v>
      </c>
      <c r="Z3">
        <v>6.3584969999999998</v>
      </c>
      <c r="AA3">
        <v>40.892066999999997</v>
      </c>
      <c r="AB3">
        <v>38.332718</v>
      </c>
      <c r="AC3">
        <v>28.196736000000001</v>
      </c>
      <c r="AD3">
        <v>26.529827999999998</v>
      </c>
      <c r="AE3">
        <v>47.963346999999999</v>
      </c>
      <c r="AF3">
        <v>8.6095550000000003</v>
      </c>
      <c r="AG3">
        <v>37.716718999999998</v>
      </c>
      <c r="AH3">
        <v>136.163107</v>
      </c>
      <c r="AI3">
        <v>0</v>
      </c>
      <c r="AJ3">
        <v>0</v>
      </c>
      <c r="AK3">
        <v>24.377438999999999</v>
      </c>
      <c r="AL3">
        <v>83.425557999999995</v>
      </c>
      <c r="AM3">
        <v>0</v>
      </c>
      <c r="AN3">
        <v>1.0393559999999999</v>
      </c>
      <c r="AO3">
        <v>15.688134</v>
      </c>
      <c r="AP3">
        <v>12.925392</v>
      </c>
      <c r="AQ3">
        <v>44.008271999999998</v>
      </c>
      <c r="AR3">
        <v>6.4266050000000003</v>
      </c>
      <c r="AS3">
        <v>31.322713</v>
      </c>
      <c r="AT3">
        <v>19.403955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25.61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3028.4780330000008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666.31391399999995</v>
      </c>
      <c r="L4">
        <v>633.68622700000003</v>
      </c>
      <c r="M4">
        <v>89.258399999999995</v>
      </c>
      <c r="N4">
        <v>114.60487500000001</v>
      </c>
      <c r="O4">
        <v>119.980389</v>
      </c>
      <c r="P4">
        <v>135.15856199999999</v>
      </c>
      <c r="Q4">
        <v>18.831582000000001</v>
      </c>
      <c r="R4">
        <v>41.121732999999999</v>
      </c>
      <c r="S4">
        <v>14.737337999999999</v>
      </c>
      <c r="T4">
        <v>0</v>
      </c>
      <c r="U4">
        <v>403.84575000000001</v>
      </c>
      <c r="V4">
        <v>19.685455000000001</v>
      </c>
      <c r="W4">
        <v>41.223798000000002</v>
      </c>
      <c r="X4">
        <v>95.409468000000004</v>
      </c>
      <c r="Y4">
        <v>0</v>
      </c>
      <c r="Z4">
        <v>6.3584969999999998</v>
      </c>
      <c r="AA4">
        <v>40.892066999999997</v>
      </c>
      <c r="AB4">
        <v>38.332718</v>
      </c>
      <c r="AC4">
        <v>28.196736000000001</v>
      </c>
      <c r="AD4">
        <v>26.529827999999998</v>
      </c>
      <c r="AE4">
        <v>47.963346999999999</v>
      </c>
      <c r="AF4">
        <v>8.6095550000000003</v>
      </c>
      <c r="AG4">
        <v>37.716718999999998</v>
      </c>
      <c r="AH4">
        <v>136.163107</v>
      </c>
      <c r="AI4">
        <v>0</v>
      </c>
      <c r="AJ4">
        <v>0</v>
      </c>
      <c r="AK4">
        <v>24.377438999999999</v>
      </c>
      <c r="AL4">
        <v>83.425557999999995</v>
      </c>
      <c r="AM4">
        <v>0</v>
      </c>
      <c r="AN4">
        <v>1.0393559999999999</v>
      </c>
      <c r="AO4">
        <v>15.688134</v>
      </c>
      <c r="AP4">
        <v>12.925392</v>
      </c>
      <c r="AQ4">
        <v>44.008271999999998</v>
      </c>
      <c r="AR4">
        <v>6.4266050000000003</v>
      </c>
      <c r="AS4">
        <v>31.322713</v>
      </c>
      <c r="AT4">
        <v>18.829903999999999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37.15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3039.8134380000001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666.31391399999995</v>
      </c>
      <c r="L5">
        <v>633.68622700000003</v>
      </c>
      <c r="M5">
        <v>89.258399999999995</v>
      </c>
      <c r="N5">
        <v>114.60487500000001</v>
      </c>
      <c r="O5">
        <v>119.980389</v>
      </c>
      <c r="P5">
        <v>135.15856199999999</v>
      </c>
      <c r="Q5">
        <v>18.831582000000001</v>
      </c>
      <c r="R5">
        <v>41.121732999999999</v>
      </c>
      <c r="S5">
        <v>14.737337999999999</v>
      </c>
      <c r="T5">
        <v>0</v>
      </c>
      <c r="U5">
        <v>403.84575000000001</v>
      </c>
      <c r="V5">
        <v>19.685455000000001</v>
      </c>
      <c r="W5">
        <v>41.223798000000002</v>
      </c>
      <c r="X5">
        <v>95.409468000000004</v>
      </c>
      <c r="Y5">
        <v>0</v>
      </c>
      <c r="Z5">
        <v>6.3584969999999998</v>
      </c>
      <c r="AA5">
        <v>40.892066999999997</v>
      </c>
      <c r="AB5">
        <v>38.332718</v>
      </c>
      <c r="AC5">
        <v>28.196736000000001</v>
      </c>
      <c r="AD5">
        <v>26.529827999999998</v>
      </c>
      <c r="AE5">
        <v>47.963346999999999</v>
      </c>
      <c r="AF5">
        <v>8.6095550000000003</v>
      </c>
      <c r="AG5">
        <v>37.716718999999998</v>
      </c>
      <c r="AH5">
        <v>136.163107</v>
      </c>
      <c r="AI5">
        <v>0</v>
      </c>
      <c r="AJ5">
        <v>0</v>
      </c>
      <c r="AK5">
        <v>24.377438999999999</v>
      </c>
      <c r="AL5">
        <v>83.425557999999995</v>
      </c>
      <c r="AM5">
        <v>0</v>
      </c>
      <c r="AN5">
        <v>1.0393559999999999</v>
      </c>
      <c r="AO5">
        <v>15.688134</v>
      </c>
      <c r="AP5">
        <v>12.925392</v>
      </c>
      <c r="AQ5">
        <v>44.008271999999998</v>
      </c>
      <c r="AR5">
        <v>6.4266050000000003</v>
      </c>
      <c r="AS5">
        <v>31.322713</v>
      </c>
      <c r="AT5">
        <v>19.009585000000001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39.49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3042.3331189999994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666.31391399999995</v>
      </c>
      <c r="L6">
        <v>633.68622700000003</v>
      </c>
      <c r="M6">
        <v>89.258399999999995</v>
      </c>
      <c r="N6">
        <v>114.60487500000001</v>
      </c>
      <c r="O6">
        <v>119.980389</v>
      </c>
      <c r="P6">
        <v>135.15856199999999</v>
      </c>
      <c r="Q6">
        <v>18.831582000000001</v>
      </c>
      <c r="R6">
        <v>41.121732999999999</v>
      </c>
      <c r="S6">
        <v>14.737337999999999</v>
      </c>
      <c r="T6">
        <v>0</v>
      </c>
      <c r="U6">
        <v>403.84575000000001</v>
      </c>
      <c r="V6">
        <v>19.685455000000001</v>
      </c>
      <c r="W6">
        <v>41.223798000000002</v>
      </c>
      <c r="X6">
        <v>95.409468000000004</v>
      </c>
      <c r="Y6">
        <v>0</v>
      </c>
      <c r="Z6">
        <v>6.3584969999999998</v>
      </c>
      <c r="AA6">
        <v>40.892066999999997</v>
      </c>
      <c r="AB6">
        <v>38.332718</v>
      </c>
      <c r="AC6">
        <v>28.196736000000001</v>
      </c>
      <c r="AD6">
        <v>26.529827999999998</v>
      </c>
      <c r="AE6">
        <v>47.963346999999999</v>
      </c>
      <c r="AF6">
        <v>8.6095550000000003</v>
      </c>
      <c r="AG6">
        <v>37.716718999999998</v>
      </c>
      <c r="AH6">
        <v>136.163107</v>
      </c>
      <c r="AI6">
        <v>0</v>
      </c>
      <c r="AJ6">
        <v>0</v>
      </c>
      <c r="AK6">
        <v>24.377438999999999</v>
      </c>
      <c r="AL6">
        <v>83.425557999999995</v>
      </c>
      <c r="AM6">
        <v>0</v>
      </c>
      <c r="AN6">
        <v>1.0393559999999999</v>
      </c>
      <c r="AO6">
        <v>15.688134</v>
      </c>
      <c r="AP6">
        <v>12.925392</v>
      </c>
      <c r="AQ6">
        <v>29.338847999999999</v>
      </c>
      <c r="AR6">
        <v>47.128435000000003</v>
      </c>
      <c r="AS6">
        <v>31.322713</v>
      </c>
      <c r="AT6">
        <v>18.016344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37.549999999999997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3065.432284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622.62274500000001</v>
      </c>
      <c r="L7">
        <v>590.77418399999999</v>
      </c>
      <c r="M7">
        <v>89.258399999999995</v>
      </c>
      <c r="N7">
        <v>114.60487500000001</v>
      </c>
      <c r="O7">
        <v>119.980389</v>
      </c>
      <c r="P7">
        <v>135.15856199999999</v>
      </c>
      <c r="Q7">
        <v>16.210657999999999</v>
      </c>
      <c r="R7">
        <v>41.121732999999999</v>
      </c>
      <c r="S7">
        <v>14.081096000000001</v>
      </c>
      <c r="T7">
        <v>0</v>
      </c>
      <c r="U7">
        <v>403.84575000000001</v>
      </c>
      <c r="V7">
        <v>19.685455000000001</v>
      </c>
      <c r="W7">
        <v>41.223798000000002</v>
      </c>
      <c r="X7">
        <v>95.409468000000004</v>
      </c>
      <c r="Y7">
        <v>0</v>
      </c>
      <c r="Z7">
        <v>6.3584969999999998</v>
      </c>
      <c r="AA7">
        <v>27.209258999999999</v>
      </c>
      <c r="AB7">
        <v>38.332718</v>
      </c>
      <c r="AC7">
        <v>28.196736000000001</v>
      </c>
      <c r="AD7">
        <v>26.529827999999998</v>
      </c>
      <c r="AE7">
        <v>47.963346999999999</v>
      </c>
      <c r="AF7">
        <v>8.6095550000000003</v>
      </c>
      <c r="AG7">
        <v>37.716718999999998</v>
      </c>
      <c r="AH7">
        <v>136.163107</v>
      </c>
      <c r="AI7">
        <v>0</v>
      </c>
      <c r="AJ7">
        <v>0</v>
      </c>
      <c r="AK7">
        <v>24.377438999999999</v>
      </c>
      <c r="AL7">
        <v>83.425557999999995</v>
      </c>
      <c r="AM7">
        <v>0</v>
      </c>
      <c r="AN7">
        <v>1.0393559999999999</v>
      </c>
      <c r="AO7">
        <v>15.688134</v>
      </c>
      <c r="AP7">
        <v>12.925392</v>
      </c>
      <c r="AQ7">
        <v>29.338847999999999</v>
      </c>
      <c r="AR7">
        <v>47.128435000000003</v>
      </c>
      <c r="AS7">
        <v>10.440904</v>
      </c>
      <c r="AT7">
        <v>17.944310999999999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35.450000000000003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2938.8152559999999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622.62274500000001</v>
      </c>
      <c r="L8">
        <v>590.77418399999999</v>
      </c>
      <c r="M8">
        <v>89.258399999999995</v>
      </c>
      <c r="N8">
        <v>114.60487500000001</v>
      </c>
      <c r="O8">
        <v>119.980389</v>
      </c>
      <c r="P8">
        <v>135.15856199999999</v>
      </c>
      <c r="Q8">
        <v>16.161397999999998</v>
      </c>
      <c r="R8">
        <v>41.121732999999999</v>
      </c>
      <c r="S8">
        <v>14.081096000000001</v>
      </c>
      <c r="T8">
        <v>0</v>
      </c>
      <c r="U8">
        <v>403.84575000000001</v>
      </c>
      <c r="V8">
        <v>19.685455000000001</v>
      </c>
      <c r="W8">
        <v>41.223798000000002</v>
      </c>
      <c r="X8">
        <v>95.409468000000004</v>
      </c>
      <c r="Y8">
        <v>0</v>
      </c>
      <c r="Z8">
        <v>6.3584969999999998</v>
      </c>
      <c r="AA8">
        <v>27.209258999999999</v>
      </c>
      <c r="AB8">
        <v>38.332718</v>
      </c>
      <c r="AC8">
        <v>28.196736000000001</v>
      </c>
      <c r="AD8">
        <v>26.529827999999998</v>
      </c>
      <c r="AE8">
        <v>47.963346999999999</v>
      </c>
      <c r="AF8">
        <v>8.6095550000000003</v>
      </c>
      <c r="AG8">
        <v>37.716718999999998</v>
      </c>
      <c r="AH8">
        <v>136.163107</v>
      </c>
      <c r="AI8">
        <v>0</v>
      </c>
      <c r="AJ8">
        <v>0</v>
      </c>
      <c r="AK8">
        <v>24.377438999999999</v>
      </c>
      <c r="AL8">
        <v>83.425557999999995</v>
      </c>
      <c r="AM8">
        <v>0</v>
      </c>
      <c r="AN8">
        <v>1.0393559999999999</v>
      </c>
      <c r="AO8">
        <v>15.688134</v>
      </c>
      <c r="AP8">
        <v>12.925392</v>
      </c>
      <c r="AQ8">
        <v>16.197489000000001</v>
      </c>
      <c r="AR8">
        <v>6.4266050000000003</v>
      </c>
      <c r="AS8">
        <v>9.1357909999999993</v>
      </c>
      <c r="AT8">
        <v>16.593826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32.700000000000003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2879.5172090000001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583.81474500000002</v>
      </c>
      <c r="L9">
        <v>553.42633499999999</v>
      </c>
      <c r="M9">
        <v>89.258399999999995</v>
      </c>
      <c r="N9">
        <v>114.60487500000001</v>
      </c>
      <c r="O9">
        <v>119.980389</v>
      </c>
      <c r="P9">
        <v>135.15856199999999</v>
      </c>
      <c r="Q9">
        <v>13.063646</v>
      </c>
      <c r="R9">
        <v>41.121732999999999</v>
      </c>
      <c r="S9">
        <v>14.052263</v>
      </c>
      <c r="T9">
        <v>0</v>
      </c>
      <c r="U9">
        <v>403.84575000000001</v>
      </c>
      <c r="V9">
        <v>19.685455000000001</v>
      </c>
      <c r="W9">
        <v>41.223798000000002</v>
      </c>
      <c r="X9">
        <v>95.409468000000004</v>
      </c>
      <c r="Y9">
        <v>0</v>
      </c>
      <c r="Z9">
        <v>6.3584969999999998</v>
      </c>
      <c r="AA9">
        <v>27.209258999999999</v>
      </c>
      <c r="AB9">
        <v>38.332718</v>
      </c>
      <c r="AC9">
        <v>28.196736000000001</v>
      </c>
      <c r="AD9">
        <v>26.529827999999998</v>
      </c>
      <c r="AE9">
        <v>47.963346999999999</v>
      </c>
      <c r="AF9">
        <v>8.6095550000000003</v>
      </c>
      <c r="AG9">
        <v>37.716718999999998</v>
      </c>
      <c r="AH9">
        <v>136.163107</v>
      </c>
      <c r="AI9">
        <v>0</v>
      </c>
      <c r="AJ9">
        <v>0</v>
      </c>
      <c r="AK9">
        <v>24.377438999999999</v>
      </c>
      <c r="AL9">
        <v>83.425557999999995</v>
      </c>
      <c r="AM9">
        <v>0</v>
      </c>
      <c r="AN9">
        <v>1.0393559999999999</v>
      </c>
      <c r="AO9">
        <v>15.688134</v>
      </c>
      <c r="AP9">
        <v>12.925392</v>
      </c>
      <c r="AQ9">
        <v>16.197489000000001</v>
      </c>
      <c r="AR9">
        <v>6.4266050000000003</v>
      </c>
      <c r="AS9">
        <v>9.1357909999999993</v>
      </c>
      <c r="AT9">
        <v>17.109867000000001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29.79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2797.8408160000008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583.81474500000002</v>
      </c>
      <c r="L10">
        <v>543.724335</v>
      </c>
      <c r="M10">
        <v>89.258399999999995</v>
      </c>
      <c r="N10">
        <v>114.60487500000001</v>
      </c>
      <c r="O10">
        <v>119.980389</v>
      </c>
      <c r="P10">
        <v>135.15856199999999</v>
      </c>
      <c r="Q10">
        <v>13.063646</v>
      </c>
      <c r="R10">
        <v>41.121732999999999</v>
      </c>
      <c r="S10">
        <v>14.052263</v>
      </c>
      <c r="T10">
        <v>0</v>
      </c>
      <c r="U10">
        <v>403.84575000000001</v>
      </c>
      <c r="V10">
        <v>19.685455000000001</v>
      </c>
      <c r="W10">
        <v>41.223798000000002</v>
      </c>
      <c r="X10">
        <v>95.409468000000004</v>
      </c>
      <c r="Y10">
        <v>0</v>
      </c>
      <c r="Z10">
        <v>6.3584969999999998</v>
      </c>
      <c r="AA10">
        <v>27.209258999999999</v>
      </c>
      <c r="AB10">
        <v>38.332718</v>
      </c>
      <c r="AC10">
        <v>28.196736000000001</v>
      </c>
      <c r="AD10">
        <v>26.529827999999998</v>
      </c>
      <c r="AE10">
        <v>47.963346999999999</v>
      </c>
      <c r="AF10">
        <v>8.6095550000000003</v>
      </c>
      <c r="AG10">
        <v>37.716718999999998</v>
      </c>
      <c r="AH10">
        <v>136.163107</v>
      </c>
      <c r="AI10">
        <v>0</v>
      </c>
      <c r="AJ10">
        <v>0</v>
      </c>
      <c r="AK10">
        <v>24.377438999999999</v>
      </c>
      <c r="AL10">
        <v>83.425557999999995</v>
      </c>
      <c r="AM10">
        <v>0</v>
      </c>
      <c r="AN10">
        <v>1.0393559999999999</v>
      </c>
      <c r="AO10">
        <v>15.688134</v>
      </c>
      <c r="AP10">
        <v>12.925392</v>
      </c>
      <c r="AQ10">
        <v>16.197489000000001</v>
      </c>
      <c r="AR10">
        <v>6.4266050000000003</v>
      </c>
      <c r="AS10">
        <v>9.1357909999999993</v>
      </c>
      <c r="AT10">
        <v>15.760795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27.84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2784.8397440000008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622.62274500000001</v>
      </c>
      <c r="L11">
        <v>590.77418399999999</v>
      </c>
      <c r="M11">
        <v>89.258399999999995</v>
      </c>
      <c r="N11">
        <v>114.60487500000001</v>
      </c>
      <c r="O11">
        <v>119.980389</v>
      </c>
      <c r="P11">
        <v>135.15856199999999</v>
      </c>
      <c r="Q11">
        <v>13.063646</v>
      </c>
      <c r="R11">
        <v>41.121732999999999</v>
      </c>
      <c r="S11">
        <v>14.035978</v>
      </c>
      <c r="T11">
        <v>0</v>
      </c>
      <c r="U11">
        <v>403.84575000000001</v>
      </c>
      <c r="V11">
        <v>19.685455000000001</v>
      </c>
      <c r="W11">
        <v>41.223798000000002</v>
      </c>
      <c r="X11">
        <v>95.409468000000004</v>
      </c>
      <c r="Y11">
        <v>0</v>
      </c>
      <c r="Z11">
        <v>6.3584969999999998</v>
      </c>
      <c r="AA11">
        <v>27.209258999999999</v>
      </c>
      <c r="AB11">
        <v>38.332718</v>
      </c>
      <c r="AC11">
        <v>28.196736000000001</v>
      </c>
      <c r="AD11">
        <v>26.529827999999998</v>
      </c>
      <c r="AE11">
        <v>47.963346999999999</v>
      </c>
      <c r="AF11">
        <v>8.6095550000000003</v>
      </c>
      <c r="AG11">
        <v>37.716718999999998</v>
      </c>
      <c r="AH11">
        <v>136.163107</v>
      </c>
      <c r="AI11">
        <v>0</v>
      </c>
      <c r="AJ11">
        <v>0</v>
      </c>
      <c r="AK11">
        <v>24.377438999999999</v>
      </c>
      <c r="AL11">
        <v>83.425557999999995</v>
      </c>
      <c r="AM11">
        <v>0</v>
      </c>
      <c r="AN11">
        <v>1.0393559999999999</v>
      </c>
      <c r="AO11">
        <v>15.688134</v>
      </c>
      <c r="AP11">
        <v>12.925392</v>
      </c>
      <c r="AQ11">
        <v>0</v>
      </c>
      <c r="AR11">
        <v>6.4266050000000003</v>
      </c>
      <c r="AS11">
        <v>9.1357909999999993</v>
      </c>
      <c r="AT11">
        <v>17.466405000000002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25.9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2854.2494290000004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622.62274500000001</v>
      </c>
      <c r="L12">
        <v>553.42633499999999</v>
      </c>
      <c r="M12">
        <v>89.258399999999995</v>
      </c>
      <c r="N12">
        <v>114.60487500000001</v>
      </c>
      <c r="O12">
        <v>119.980389</v>
      </c>
      <c r="P12">
        <v>135.15856199999999</v>
      </c>
      <c r="Q12">
        <v>13.063646</v>
      </c>
      <c r="R12">
        <v>41.121732999999999</v>
      </c>
      <c r="S12">
        <v>14.035978</v>
      </c>
      <c r="T12">
        <v>0</v>
      </c>
      <c r="U12">
        <v>403.84575000000001</v>
      </c>
      <c r="V12">
        <v>19.685455000000001</v>
      </c>
      <c r="W12">
        <v>41.223798000000002</v>
      </c>
      <c r="X12">
        <v>95.409468000000004</v>
      </c>
      <c r="Y12">
        <v>0</v>
      </c>
      <c r="Z12">
        <v>6.3584969999999998</v>
      </c>
      <c r="AA12">
        <v>27.209258999999999</v>
      </c>
      <c r="AB12">
        <v>38.332718</v>
      </c>
      <c r="AC12">
        <v>28.196736000000001</v>
      </c>
      <c r="AD12">
        <v>26.529827999999998</v>
      </c>
      <c r="AE12">
        <v>47.963346999999999</v>
      </c>
      <c r="AF12">
        <v>8.6095550000000003</v>
      </c>
      <c r="AG12">
        <v>37.716718999999998</v>
      </c>
      <c r="AH12">
        <v>136.163107</v>
      </c>
      <c r="AI12">
        <v>0</v>
      </c>
      <c r="AJ12">
        <v>0</v>
      </c>
      <c r="AK12">
        <v>24.377438999999999</v>
      </c>
      <c r="AL12">
        <v>83.425557999999995</v>
      </c>
      <c r="AM12">
        <v>0</v>
      </c>
      <c r="AN12">
        <v>1.0393559999999999</v>
      </c>
      <c r="AO12">
        <v>15.688134</v>
      </c>
      <c r="AP12">
        <v>12.925392</v>
      </c>
      <c r="AQ12">
        <v>0</v>
      </c>
      <c r="AR12">
        <v>6.4266050000000003</v>
      </c>
      <c r="AS12">
        <v>9.1357909999999993</v>
      </c>
      <c r="AT12">
        <v>16.469633000000002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24.93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2814.9348080000004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622.62274500000001</v>
      </c>
      <c r="L13">
        <v>514.618335</v>
      </c>
      <c r="M13">
        <v>89.258399999999995</v>
      </c>
      <c r="N13">
        <v>114.60487500000001</v>
      </c>
      <c r="O13">
        <v>119.980389</v>
      </c>
      <c r="P13">
        <v>135.15856199999999</v>
      </c>
      <c r="Q13">
        <v>13.063646</v>
      </c>
      <c r="R13">
        <v>41.121732999999999</v>
      </c>
      <c r="S13">
        <v>14.039408999999999</v>
      </c>
      <c r="T13">
        <v>0</v>
      </c>
      <c r="U13">
        <v>403.84575000000001</v>
      </c>
      <c r="V13">
        <v>19.685455000000001</v>
      </c>
      <c r="W13">
        <v>41.223798000000002</v>
      </c>
      <c r="X13">
        <v>95.409468000000004</v>
      </c>
      <c r="Y13">
        <v>0</v>
      </c>
      <c r="Z13">
        <v>6.3584969999999998</v>
      </c>
      <c r="AA13">
        <v>27.209258999999999</v>
      </c>
      <c r="AB13">
        <v>38.332718</v>
      </c>
      <c r="AC13">
        <v>28.196736000000001</v>
      </c>
      <c r="AD13">
        <v>26.529827999999998</v>
      </c>
      <c r="AE13">
        <v>47.963346999999999</v>
      </c>
      <c r="AF13">
        <v>8.6095550000000003</v>
      </c>
      <c r="AG13">
        <v>37.716718999999998</v>
      </c>
      <c r="AH13">
        <v>136.163107</v>
      </c>
      <c r="AI13">
        <v>0</v>
      </c>
      <c r="AJ13">
        <v>0</v>
      </c>
      <c r="AK13">
        <v>24.377438999999999</v>
      </c>
      <c r="AL13">
        <v>83.425557999999995</v>
      </c>
      <c r="AM13">
        <v>0</v>
      </c>
      <c r="AN13">
        <v>1.0393559999999999</v>
      </c>
      <c r="AO13">
        <v>15.688134</v>
      </c>
      <c r="AP13">
        <v>12.925392</v>
      </c>
      <c r="AQ13">
        <v>0</v>
      </c>
      <c r="AR13">
        <v>6.4266050000000003</v>
      </c>
      <c r="AS13">
        <v>9.1357909999999993</v>
      </c>
      <c r="AT13">
        <v>15.218221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22.99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2772.9388270000004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622.62274500000001</v>
      </c>
      <c r="L14">
        <v>514.618335</v>
      </c>
      <c r="M14">
        <v>89.258399999999995</v>
      </c>
      <c r="N14">
        <v>114.60487500000001</v>
      </c>
      <c r="O14">
        <v>119.980389</v>
      </c>
      <c r="P14">
        <v>135.15856199999999</v>
      </c>
      <c r="Q14">
        <v>13.063646</v>
      </c>
      <c r="R14">
        <v>41.121732999999999</v>
      </c>
      <c r="S14">
        <v>14.039408999999999</v>
      </c>
      <c r="T14">
        <v>0</v>
      </c>
      <c r="U14">
        <v>403.84575000000001</v>
      </c>
      <c r="V14">
        <v>19.685455000000001</v>
      </c>
      <c r="W14">
        <v>41.223798000000002</v>
      </c>
      <c r="X14">
        <v>95.409468000000004</v>
      </c>
      <c r="Y14">
        <v>0</v>
      </c>
      <c r="Z14">
        <v>6.3584969999999998</v>
      </c>
      <c r="AA14">
        <v>27.209258999999999</v>
      </c>
      <c r="AB14">
        <v>38.332718</v>
      </c>
      <c r="AC14">
        <v>28.196736000000001</v>
      </c>
      <c r="AD14">
        <v>26.529827999999998</v>
      </c>
      <c r="AE14">
        <v>47.963346999999999</v>
      </c>
      <c r="AF14">
        <v>8.6095550000000003</v>
      </c>
      <c r="AG14">
        <v>37.716718999999998</v>
      </c>
      <c r="AH14">
        <v>136.163107</v>
      </c>
      <c r="AI14">
        <v>0</v>
      </c>
      <c r="AJ14">
        <v>0</v>
      </c>
      <c r="AK14">
        <v>24.377438999999999</v>
      </c>
      <c r="AL14">
        <v>83.425557999999995</v>
      </c>
      <c r="AM14">
        <v>0</v>
      </c>
      <c r="AN14">
        <v>1.0393559999999999</v>
      </c>
      <c r="AO14">
        <v>15.688134</v>
      </c>
      <c r="AP14">
        <v>12.925392</v>
      </c>
      <c r="AQ14">
        <v>0</v>
      </c>
      <c r="AR14">
        <v>6.4266050000000003</v>
      </c>
      <c r="AS14">
        <v>9.1357909999999993</v>
      </c>
      <c r="AT14">
        <v>17.122882000000001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22.02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2773.8734880000006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622.62274500000001</v>
      </c>
      <c r="L15">
        <v>590.77418399999999</v>
      </c>
      <c r="M15">
        <v>89.258399999999995</v>
      </c>
      <c r="N15">
        <v>114.60487500000001</v>
      </c>
      <c r="O15">
        <v>119.980389</v>
      </c>
      <c r="P15">
        <v>135.15856199999999</v>
      </c>
      <c r="Q15">
        <v>13.063646</v>
      </c>
      <c r="R15">
        <v>41.121732999999999</v>
      </c>
      <c r="S15">
        <v>14.039408999999999</v>
      </c>
      <c r="T15">
        <v>0</v>
      </c>
      <c r="U15">
        <v>403.84575000000001</v>
      </c>
      <c r="V15">
        <v>19.685455000000001</v>
      </c>
      <c r="W15">
        <v>40.634886999999999</v>
      </c>
      <c r="X15">
        <v>95.409468000000004</v>
      </c>
      <c r="Y15">
        <v>0</v>
      </c>
      <c r="Z15">
        <v>6.3584969999999998</v>
      </c>
      <c r="AA15">
        <v>27.209258999999999</v>
      </c>
      <c r="AB15">
        <v>38.332718</v>
      </c>
      <c r="AC15">
        <v>18.778880999999998</v>
      </c>
      <c r="AD15">
        <v>26.529827999999998</v>
      </c>
      <c r="AE15">
        <v>47.963346999999999</v>
      </c>
      <c r="AF15">
        <v>8.6095550000000003</v>
      </c>
      <c r="AG15">
        <v>37.716718999999998</v>
      </c>
      <c r="AH15">
        <v>136.163107</v>
      </c>
      <c r="AI15">
        <v>0</v>
      </c>
      <c r="AJ15">
        <v>0</v>
      </c>
      <c r="AK15">
        <v>24.377438999999999</v>
      </c>
      <c r="AL15">
        <v>81.170812999999995</v>
      </c>
      <c r="AM15">
        <v>0</v>
      </c>
      <c r="AN15">
        <v>1.0393559999999999</v>
      </c>
      <c r="AO15">
        <v>15.688134</v>
      </c>
      <c r="AP15">
        <v>11.806849</v>
      </c>
      <c r="AQ15">
        <v>0</v>
      </c>
      <c r="AR15">
        <v>6.4266050000000003</v>
      </c>
      <c r="AS15">
        <v>9.1357909999999993</v>
      </c>
      <c r="AT15">
        <v>16.108858000000001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22.02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2835.635259000001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622.62274500000001</v>
      </c>
      <c r="L16">
        <v>590.77418399999999</v>
      </c>
      <c r="M16">
        <v>89.258399999999995</v>
      </c>
      <c r="N16">
        <v>114.60487500000001</v>
      </c>
      <c r="O16">
        <v>119.980389</v>
      </c>
      <c r="P16">
        <v>135.15856199999999</v>
      </c>
      <c r="Q16">
        <v>13.063646</v>
      </c>
      <c r="R16">
        <v>41.121732999999999</v>
      </c>
      <c r="S16">
        <v>14.039408999999999</v>
      </c>
      <c r="T16">
        <v>0</v>
      </c>
      <c r="U16">
        <v>403.84575000000001</v>
      </c>
      <c r="V16">
        <v>19.685455000000001</v>
      </c>
      <c r="W16">
        <v>40.634886999999999</v>
      </c>
      <c r="X16">
        <v>95.409468000000004</v>
      </c>
      <c r="Y16">
        <v>0</v>
      </c>
      <c r="Z16">
        <v>6.3584969999999998</v>
      </c>
      <c r="AA16">
        <v>27.209258999999999</v>
      </c>
      <c r="AB16">
        <v>38.332718</v>
      </c>
      <c r="AC16">
        <v>18.778880999999998</v>
      </c>
      <c r="AD16">
        <v>26.529827999999998</v>
      </c>
      <c r="AE16">
        <v>47.963346999999999</v>
      </c>
      <c r="AF16">
        <v>8.6095550000000003</v>
      </c>
      <c r="AG16">
        <v>37.716718999999998</v>
      </c>
      <c r="AH16">
        <v>136.163107</v>
      </c>
      <c r="AI16">
        <v>0</v>
      </c>
      <c r="AJ16">
        <v>0</v>
      </c>
      <c r="AK16">
        <v>24.377438999999999</v>
      </c>
      <c r="AL16">
        <v>81.170812999999995</v>
      </c>
      <c r="AM16">
        <v>0</v>
      </c>
      <c r="AN16">
        <v>1.0393559999999999</v>
      </c>
      <c r="AO16">
        <v>15.688134</v>
      </c>
      <c r="AP16">
        <v>11.806849</v>
      </c>
      <c r="AQ16">
        <v>0</v>
      </c>
      <c r="AR16">
        <v>6.4266050000000003</v>
      </c>
      <c r="AS16">
        <v>9.1357909999999993</v>
      </c>
      <c r="AT16">
        <v>15.547418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20.079999999999998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2833.133819000001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622.62274500000001</v>
      </c>
      <c r="L17">
        <v>543.724335</v>
      </c>
      <c r="M17">
        <v>89.258399999999995</v>
      </c>
      <c r="N17">
        <v>114.60487500000001</v>
      </c>
      <c r="O17">
        <v>119.980389</v>
      </c>
      <c r="P17">
        <v>135.15856199999999</v>
      </c>
      <c r="Q17">
        <v>13.310756</v>
      </c>
      <c r="R17">
        <v>41.121732999999999</v>
      </c>
      <c r="S17">
        <v>14.039408999999999</v>
      </c>
      <c r="T17">
        <v>0</v>
      </c>
      <c r="U17">
        <v>403.84575000000001</v>
      </c>
      <c r="V17">
        <v>19.685455000000001</v>
      </c>
      <c r="W17">
        <v>41.223798000000002</v>
      </c>
      <c r="X17">
        <v>95.409468000000004</v>
      </c>
      <c r="Y17">
        <v>0</v>
      </c>
      <c r="Z17">
        <v>6.3584969999999998</v>
      </c>
      <c r="AA17">
        <v>27.209258999999999</v>
      </c>
      <c r="AB17">
        <v>38.332718</v>
      </c>
      <c r="AC17">
        <v>18.778880999999998</v>
      </c>
      <c r="AD17">
        <v>26.529827999999998</v>
      </c>
      <c r="AE17">
        <v>47.963346999999999</v>
      </c>
      <c r="AF17">
        <v>8.6095550000000003</v>
      </c>
      <c r="AG17">
        <v>37.716718999999998</v>
      </c>
      <c r="AH17">
        <v>136.163107</v>
      </c>
      <c r="AI17">
        <v>0</v>
      </c>
      <c r="AJ17">
        <v>0</v>
      </c>
      <c r="AK17">
        <v>24.377438999999999</v>
      </c>
      <c r="AL17">
        <v>81.170812999999995</v>
      </c>
      <c r="AM17">
        <v>0</v>
      </c>
      <c r="AN17">
        <v>1.0393559999999999</v>
      </c>
      <c r="AO17">
        <v>15.688134</v>
      </c>
      <c r="AP17">
        <v>11.806849</v>
      </c>
      <c r="AQ17">
        <v>0</v>
      </c>
      <c r="AR17">
        <v>6.4266050000000003</v>
      </c>
      <c r="AS17">
        <v>9.1357909999999993</v>
      </c>
      <c r="AT17">
        <v>15.600586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19.11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2786.0031590000012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622.62274500000001</v>
      </c>
      <c r="L18">
        <v>524.320335</v>
      </c>
      <c r="M18">
        <v>89.258399999999995</v>
      </c>
      <c r="N18">
        <v>114.60487500000001</v>
      </c>
      <c r="O18">
        <v>119.980389</v>
      </c>
      <c r="P18">
        <v>135.15856199999999</v>
      </c>
      <c r="Q18">
        <v>13.310756</v>
      </c>
      <c r="R18">
        <v>41.121732999999999</v>
      </c>
      <c r="S18">
        <v>14.039408999999999</v>
      </c>
      <c r="T18">
        <v>0</v>
      </c>
      <c r="U18">
        <v>403.84575000000001</v>
      </c>
      <c r="V18">
        <v>19.685455000000001</v>
      </c>
      <c r="W18">
        <v>41.223798000000002</v>
      </c>
      <c r="X18">
        <v>95.409468000000004</v>
      </c>
      <c r="Y18">
        <v>0</v>
      </c>
      <c r="Z18">
        <v>6.3584969999999998</v>
      </c>
      <c r="AA18">
        <v>27.209258999999999</v>
      </c>
      <c r="AB18">
        <v>38.332718</v>
      </c>
      <c r="AC18">
        <v>18.778880999999998</v>
      </c>
      <c r="AD18">
        <v>26.529827999999998</v>
      </c>
      <c r="AE18">
        <v>47.963346999999999</v>
      </c>
      <c r="AF18">
        <v>8.6095550000000003</v>
      </c>
      <c r="AG18">
        <v>37.716718999999998</v>
      </c>
      <c r="AH18">
        <v>136.163107</v>
      </c>
      <c r="AI18">
        <v>0</v>
      </c>
      <c r="AJ18">
        <v>0</v>
      </c>
      <c r="AK18">
        <v>24.377438999999999</v>
      </c>
      <c r="AL18">
        <v>81.170812999999995</v>
      </c>
      <c r="AM18">
        <v>0</v>
      </c>
      <c r="AN18">
        <v>1.0393559999999999</v>
      </c>
      <c r="AO18">
        <v>15.688134</v>
      </c>
      <c r="AP18">
        <v>11.806849</v>
      </c>
      <c r="AQ18">
        <v>0</v>
      </c>
      <c r="AR18">
        <v>6.4266050000000003</v>
      </c>
      <c r="AS18">
        <v>9.1357909999999993</v>
      </c>
      <c r="AT18">
        <v>16.558413999999999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18.14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2766.586987000001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622.62274500000001</v>
      </c>
      <c r="L19">
        <v>446.70433500000001</v>
      </c>
      <c r="M19">
        <v>89.258399999999995</v>
      </c>
      <c r="N19">
        <v>114.60487500000001</v>
      </c>
      <c r="O19">
        <v>119.980389</v>
      </c>
      <c r="P19">
        <v>135.15856199999999</v>
      </c>
      <c r="Q19">
        <v>13.310756</v>
      </c>
      <c r="R19">
        <v>41.121732999999999</v>
      </c>
      <c r="S19">
        <v>14.039408999999999</v>
      </c>
      <c r="T19">
        <v>0</v>
      </c>
      <c r="U19">
        <v>403.84575000000001</v>
      </c>
      <c r="V19">
        <v>19.685455000000001</v>
      </c>
      <c r="W19">
        <v>41.223798000000002</v>
      </c>
      <c r="X19">
        <v>95.409468000000004</v>
      </c>
      <c r="Y19">
        <v>0</v>
      </c>
      <c r="Z19">
        <v>6.3584969999999998</v>
      </c>
      <c r="AA19">
        <v>27.209258999999999</v>
      </c>
      <c r="AB19">
        <v>38.332718</v>
      </c>
      <c r="AC19">
        <v>18.778880999999998</v>
      </c>
      <c r="AD19">
        <v>26.529827999999998</v>
      </c>
      <c r="AE19">
        <v>47.963346999999999</v>
      </c>
      <c r="AF19">
        <v>8.6095550000000003</v>
      </c>
      <c r="AG19">
        <v>37.716718999999998</v>
      </c>
      <c r="AH19">
        <v>136.163107</v>
      </c>
      <c r="AI19">
        <v>0</v>
      </c>
      <c r="AJ19">
        <v>0</v>
      </c>
      <c r="AK19">
        <v>24.377438999999999</v>
      </c>
      <c r="AL19">
        <v>81.170812999999995</v>
      </c>
      <c r="AM19">
        <v>0</v>
      </c>
      <c r="AN19">
        <v>1.0393559999999999</v>
      </c>
      <c r="AO19">
        <v>15.688134</v>
      </c>
      <c r="AP19">
        <v>11.806849</v>
      </c>
      <c r="AQ19">
        <v>0</v>
      </c>
      <c r="AR19">
        <v>47.128435000000003</v>
      </c>
      <c r="AS19">
        <v>9.1357909999999993</v>
      </c>
      <c r="AT19">
        <v>17.551553999999999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17.170000000000002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2729.6959570000013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622.62274500000001</v>
      </c>
      <c r="L20">
        <v>388.49233500000003</v>
      </c>
      <c r="M20">
        <v>89.258399999999995</v>
      </c>
      <c r="N20">
        <v>114.60487500000001</v>
      </c>
      <c r="O20">
        <v>119.980389</v>
      </c>
      <c r="P20">
        <v>135.15856199999999</v>
      </c>
      <c r="Q20">
        <v>13.310756</v>
      </c>
      <c r="R20">
        <v>41.121732999999999</v>
      </c>
      <c r="S20">
        <v>14.039408999999999</v>
      </c>
      <c r="T20">
        <v>0</v>
      </c>
      <c r="U20">
        <v>403.84575000000001</v>
      </c>
      <c r="V20">
        <v>19.685455000000001</v>
      </c>
      <c r="W20">
        <v>41.223798000000002</v>
      </c>
      <c r="X20">
        <v>95.409468000000004</v>
      </c>
      <c r="Y20">
        <v>0</v>
      </c>
      <c r="Z20">
        <v>6.3584969999999998</v>
      </c>
      <c r="AA20">
        <v>27.209258999999999</v>
      </c>
      <c r="AB20">
        <v>38.332718</v>
      </c>
      <c r="AC20">
        <v>18.778880999999998</v>
      </c>
      <c r="AD20">
        <v>26.529827999999998</v>
      </c>
      <c r="AE20">
        <v>47.963346999999999</v>
      </c>
      <c r="AF20">
        <v>8.6095550000000003</v>
      </c>
      <c r="AG20">
        <v>37.716718999999998</v>
      </c>
      <c r="AH20">
        <v>136.163107</v>
      </c>
      <c r="AI20">
        <v>0</v>
      </c>
      <c r="AJ20">
        <v>0</v>
      </c>
      <c r="AK20">
        <v>24.377438999999999</v>
      </c>
      <c r="AL20">
        <v>81.170812999999995</v>
      </c>
      <c r="AM20">
        <v>0</v>
      </c>
      <c r="AN20">
        <v>1.0393559999999999</v>
      </c>
      <c r="AO20">
        <v>15.688134</v>
      </c>
      <c r="AP20">
        <v>11.806849</v>
      </c>
      <c r="AQ20">
        <v>0</v>
      </c>
      <c r="AR20">
        <v>47.128435000000003</v>
      </c>
      <c r="AS20">
        <v>9.1357909999999993</v>
      </c>
      <c r="AT20">
        <v>19.403955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17.170000000000002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2673.3363580000014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605.80151499999999</v>
      </c>
      <c r="L21">
        <v>439.42783500000002</v>
      </c>
      <c r="M21">
        <v>89.258399999999995</v>
      </c>
      <c r="N21">
        <v>114.60487500000001</v>
      </c>
      <c r="O21">
        <v>119.980389</v>
      </c>
      <c r="P21">
        <v>135.15856199999999</v>
      </c>
      <c r="Q21">
        <v>11.159413000000001</v>
      </c>
      <c r="R21">
        <v>41.121732999999999</v>
      </c>
      <c r="S21">
        <v>13.968788</v>
      </c>
      <c r="T21">
        <v>0</v>
      </c>
      <c r="U21">
        <v>403.84575000000001</v>
      </c>
      <c r="V21">
        <v>19.685455000000001</v>
      </c>
      <c r="W21">
        <v>41.223798000000002</v>
      </c>
      <c r="X21">
        <v>95.409468000000004</v>
      </c>
      <c r="Y21">
        <v>0</v>
      </c>
      <c r="Z21">
        <v>1.0672200000000001</v>
      </c>
      <c r="AA21">
        <v>27.209258999999999</v>
      </c>
      <c r="AB21">
        <v>38.332718</v>
      </c>
      <c r="AC21">
        <v>9.3894400000000005</v>
      </c>
      <c r="AD21">
        <v>26.529827999999998</v>
      </c>
      <c r="AE21">
        <v>47.963346999999999</v>
      </c>
      <c r="AF21">
        <v>8.6095550000000003</v>
      </c>
      <c r="AG21">
        <v>37.716718999999998</v>
      </c>
      <c r="AH21">
        <v>136.163107</v>
      </c>
      <c r="AI21">
        <v>0</v>
      </c>
      <c r="AJ21">
        <v>0</v>
      </c>
      <c r="AK21">
        <v>24.377438999999999</v>
      </c>
      <c r="AL21">
        <v>81.170812999999995</v>
      </c>
      <c r="AM21">
        <v>0</v>
      </c>
      <c r="AN21">
        <v>1.0393559999999999</v>
      </c>
      <c r="AO21">
        <v>15.688134</v>
      </c>
      <c r="AP21">
        <v>11.806849</v>
      </c>
      <c r="AQ21">
        <v>0</v>
      </c>
      <c r="AR21">
        <v>6.4266050000000003</v>
      </c>
      <c r="AS21">
        <v>9.1357909999999993</v>
      </c>
      <c r="AT21">
        <v>19.403955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16.2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2648.8761160000008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557.291515</v>
      </c>
      <c r="L22">
        <v>566.59680000000003</v>
      </c>
      <c r="M22">
        <v>89.258399999999995</v>
      </c>
      <c r="N22">
        <v>114.60487500000001</v>
      </c>
      <c r="O22">
        <v>119.980389</v>
      </c>
      <c r="P22">
        <v>135.15856199999999</v>
      </c>
      <c r="Q22">
        <v>11.531993</v>
      </c>
      <c r="R22">
        <v>41.121732999999999</v>
      </c>
      <c r="S22">
        <v>14.006481000000001</v>
      </c>
      <c r="T22">
        <v>0</v>
      </c>
      <c r="U22">
        <v>403.84575000000001</v>
      </c>
      <c r="V22">
        <v>19.685455000000001</v>
      </c>
      <c r="W22">
        <v>41.223798000000002</v>
      </c>
      <c r="X22">
        <v>95.409468000000004</v>
      </c>
      <c r="Y22">
        <v>0</v>
      </c>
      <c r="Z22">
        <v>1.0672200000000001</v>
      </c>
      <c r="AA22">
        <v>27.209258999999999</v>
      </c>
      <c r="AB22">
        <v>31.038637999999999</v>
      </c>
      <c r="AC22">
        <v>9.3894400000000005</v>
      </c>
      <c r="AD22">
        <v>26.529827999999998</v>
      </c>
      <c r="AE22">
        <v>47.963346999999999</v>
      </c>
      <c r="AF22">
        <v>8.6095550000000003</v>
      </c>
      <c r="AG22">
        <v>37.716718999999998</v>
      </c>
      <c r="AH22">
        <v>136.163107</v>
      </c>
      <c r="AI22">
        <v>0</v>
      </c>
      <c r="AJ22">
        <v>0</v>
      </c>
      <c r="AK22">
        <v>24.377438999999999</v>
      </c>
      <c r="AL22">
        <v>81.170812999999995</v>
      </c>
      <c r="AM22">
        <v>0</v>
      </c>
      <c r="AN22">
        <v>1.0393559999999999</v>
      </c>
      <c r="AO22">
        <v>15.688134</v>
      </c>
      <c r="AP22">
        <v>11.806849</v>
      </c>
      <c r="AQ22">
        <v>0</v>
      </c>
      <c r="AR22">
        <v>6.4266050000000003</v>
      </c>
      <c r="AS22">
        <v>9.1357909999999993</v>
      </c>
      <c r="AT22">
        <v>19.403955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15.23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2719.6812740000005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557.291515</v>
      </c>
      <c r="L23">
        <v>584.54064900000003</v>
      </c>
      <c r="M23">
        <v>89.258399999999995</v>
      </c>
      <c r="N23">
        <v>114.60487500000001</v>
      </c>
      <c r="O23">
        <v>119.980389</v>
      </c>
      <c r="P23">
        <v>135.15856199999999</v>
      </c>
      <c r="Q23">
        <v>11.531993</v>
      </c>
      <c r="R23">
        <v>41.121732999999999</v>
      </c>
      <c r="S23">
        <v>14.006481000000001</v>
      </c>
      <c r="T23">
        <v>0</v>
      </c>
      <c r="U23">
        <v>403.84575000000001</v>
      </c>
      <c r="V23">
        <v>13.216063999999999</v>
      </c>
      <c r="W23">
        <v>41.223798000000002</v>
      </c>
      <c r="X23">
        <v>95.409468000000004</v>
      </c>
      <c r="Y23">
        <v>0</v>
      </c>
      <c r="Z23">
        <v>1.0672200000000001</v>
      </c>
      <c r="AA23">
        <v>27.209258999999999</v>
      </c>
      <c r="AB23">
        <v>31.038637999999999</v>
      </c>
      <c r="AC23">
        <v>9.3894400000000005</v>
      </c>
      <c r="AD23">
        <v>26.529827999999998</v>
      </c>
      <c r="AE23">
        <v>47.963346999999999</v>
      </c>
      <c r="AF23">
        <v>8.6095550000000003</v>
      </c>
      <c r="AG23">
        <v>37.716718999999998</v>
      </c>
      <c r="AH23">
        <v>136.163107</v>
      </c>
      <c r="AI23">
        <v>0</v>
      </c>
      <c r="AJ23">
        <v>0</v>
      </c>
      <c r="AK23">
        <v>24.377438999999999</v>
      </c>
      <c r="AL23">
        <v>81.170812999999995</v>
      </c>
      <c r="AM23">
        <v>0</v>
      </c>
      <c r="AN23">
        <v>1.0393559999999999</v>
      </c>
      <c r="AO23">
        <v>15.688134</v>
      </c>
      <c r="AP23">
        <v>11.806849</v>
      </c>
      <c r="AQ23">
        <v>14.669423999999999</v>
      </c>
      <c r="AR23">
        <v>8.5688060000000004</v>
      </c>
      <c r="AS23">
        <v>9.1357909999999993</v>
      </c>
      <c r="AT23">
        <v>19.403955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15.23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2747.9673570000009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528.18551500000001</v>
      </c>
      <c r="L24">
        <v>584.54064900000003</v>
      </c>
      <c r="M24">
        <v>89.258399999999995</v>
      </c>
      <c r="N24">
        <v>114.60487500000001</v>
      </c>
      <c r="O24">
        <v>119.980389</v>
      </c>
      <c r="P24">
        <v>135.15856199999999</v>
      </c>
      <c r="Q24">
        <v>11.531993</v>
      </c>
      <c r="R24">
        <v>41.121732999999999</v>
      </c>
      <c r="S24">
        <v>14.006481000000001</v>
      </c>
      <c r="T24">
        <v>0</v>
      </c>
      <c r="U24">
        <v>403.84575000000001</v>
      </c>
      <c r="V24">
        <v>13.216063999999999</v>
      </c>
      <c r="W24">
        <v>41.223798000000002</v>
      </c>
      <c r="X24">
        <v>95.409468000000004</v>
      </c>
      <c r="Y24">
        <v>0</v>
      </c>
      <c r="Z24">
        <v>1.0672200000000001</v>
      </c>
      <c r="AA24">
        <v>27.209258999999999</v>
      </c>
      <c r="AB24">
        <v>31.038637999999999</v>
      </c>
      <c r="AC24">
        <v>9.3894400000000005</v>
      </c>
      <c r="AD24">
        <v>26.529827999999998</v>
      </c>
      <c r="AE24">
        <v>47.963346999999999</v>
      </c>
      <c r="AF24">
        <v>8.6095550000000003</v>
      </c>
      <c r="AG24">
        <v>37.716718999999998</v>
      </c>
      <c r="AH24">
        <v>136.163107</v>
      </c>
      <c r="AI24">
        <v>0</v>
      </c>
      <c r="AJ24">
        <v>0</v>
      </c>
      <c r="AK24">
        <v>24.377438999999999</v>
      </c>
      <c r="AL24">
        <v>81.170812999999995</v>
      </c>
      <c r="AM24">
        <v>0</v>
      </c>
      <c r="AN24">
        <v>1.0393559999999999</v>
      </c>
      <c r="AO24">
        <v>15.688134</v>
      </c>
      <c r="AP24">
        <v>11.806849</v>
      </c>
      <c r="AQ24">
        <v>14.669423999999999</v>
      </c>
      <c r="AR24">
        <v>8.5688060000000004</v>
      </c>
      <c r="AS24">
        <v>9.1357909999999993</v>
      </c>
      <c r="AT24">
        <v>19.403955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15.23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2718.8613570000011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577.99439199999995</v>
      </c>
      <c r="L25">
        <v>627.45269199999996</v>
      </c>
      <c r="M25">
        <v>89.258399999999995</v>
      </c>
      <c r="N25">
        <v>114.60487500000001</v>
      </c>
      <c r="O25">
        <v>119.980389</v>
      </c>
      <c r="P25">
        <v>135.15856199999999</v>
      </c>
      <c r="Q25">
        <v>13.78693</v>
      </c>
      <c r="R25">
        <v>41.121732999999999</v>
      </c>
      <c r="S25">
        <v>14.051316</v>
      </c>
      <c r="T25">
        <v>0</v>
      </c>
      <c r="U25">
        <v>403.84575000000001</v>
      </c>
      <c r="V25">
        <v>13.216063999999999</v>
      </c>
      <c r="W25">
        <v>41.223798000000002</v>
      </c>
      <c r="X25">
        <v>95.409468000000004</v>
      </c>
      <c r="Y25">
        <v>0</v>
      </c>
      <c r="Z25">
        <v>1.0672200000000001</v>
      </c>
      <c r="AA25">
        <v>27.209258999999999</v>
      </c>
      <c r="AB25">
        <v>31.038637999999999</v>
      </c>
      <c r="AC25">
        <v>9.3894400000000005</v>
      </c>
      <c r="AD25">
        <v>26.529827999999998</v>
      </c>
      <c r="AE25">
        <v>47.963346999999999</v>
      </c>
      <c r="AF25">
        <v>8.6095550000000003</v>
      </c>
      <c r="AG25">
        <v>37.716718999999998</v>
      </c>
      <c r="AH25">
        <v>136.163107</v>
      </c>
      <c r="AI25">
        <v>0</v>
      </c>
      <c r="AJ25">
        <v>0</v>
      </c>
      <c r="AK25">
        <v>24.377438999999999</v>
      </c>
      <c r="AL25">
        <v>81.170812999999995</v>
      </c>
      <c r="AM25">
        <v>0</v>
      </c>
      <c r="AN25">
        <v>1.0393559999999999</v>
      </c>
      <c r="AO25">
        <v>15.688134</v>
      </c>
      <c r="AP25">
        <v>11.806849</v>
      </c>
      <c r="AQ25">
        <v>29.338847999999999</v>
      </c>
      <c r="AR25">
        <v>6.4266050000000003</v>
      </c>
      <c r="AS25">
        <v>9.1357909999999993</v>
      </c>
      <c r="AT25">
        <v>19.403955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14.26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2825.439272000001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576.72772499999996</v>
      </c>
      <c r="L26">
        <v>627.45269199999996</v>
      </c>
      <c r="M26">
        <v>89.258399999999995</v>
      </c>
      <c r="N26">
        <v>114.60487500000001</v>
      </c>
      <c r="O26">
        <v>119.980389</v>
      </c>
      <c r="P26">
        <v>135.15856199999999</v>
      </c>
      <c r="Q26">
        <v>13.78693</v>
      </c>
      <c r="R26">
        <v>41.121732999999999</v>
      </c>
      <c r="S26">
        <v>14.051316</v>
      </c>
      <c r="T26">
        <v>0</v>
      </c>
      <c r="U26">
        <v>403.84575000000001</v>
      </c>
      <c r="V26">
        <v>13.216063999999999</v>
      </c>
      <c r="W26">
        <v>41.223798000000002</v>
      </c>
      <c r="X26">
        <v>95.409468000000004</v>
      </c>
      <c r="Y26">
        <v>0</v>
      </c>
      <c r="Z26">
        <v>6.3584969999999998</v>
      </c>
      <c r="AA26">
        <v>27.209258999999999</v>
      </c>
      <c r="AB26">
        <v>31.038637999999999</v>
      </c>
      <c r="AC26">
        <v>9.3894400000000005</v>
      </c>
      <c r="AD26">
        <v>26.529827999999998</v>
      </c>
      <c r="AE26">
        <v>47.963346999999999</v>
      </c>
      <c r="AF26">
        <v>8.6095550000000003</v>
      </c>
      <c r="AG26">
        <v>37.716718999999998</v>
      </c>
      <c r="AH26">
        <v>136.163107</v>
      </c>
      <c r="AI26">
        <v>0</v>
      </c>
      <c r="AJ26">
        <v>0</v>
      </c>
      <c r="AK26">
        <v>24.377438999999999</v>
      </c>
      <c r="AL26">
        <v>81.170812999999995</v>
      </c>
      <c r="AM26">
        <v>0</v>
      </c>
      <c r="AN26">
        <v>1.0393559999999999</v>
      </c>
      <c r="AO26">
        <v>15.688134</v>
      </c>
      <c r="AP26">
        <v>11.806849</v>
      </c>
      <c r="AQ26">
        <v>45.291846999999997</v>
      </c>
      <c r="AR26">
        <v>6.4266050000000003</v>
      </c>
      <c r="AS26">
        <v>9.1357909999999993</v>
      </c>
      <c r="AT26">
        <v>19.403955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13.29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2844.4468810000012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557.291515</v>
      </c>
      <c r="L27">
        <v>585.51084900000001</v>
      </c>
      <c r="M27">
        <v>89.258399999999995</v>
      </c>
      <c r="N27">
        <v>114.60487500000001</v>
      </c>
      <c r="O27">
        <v>119.980389</v>
      </c>
      <c r="P27">
        <v>135.15856199999999</v>
      </c>
      <c r="Q27">
        <v>12.741540000000001</v>
      </c>
      <c r="R27">
        <v>41.121732999999999</v>
      </c>
      <c r="S27">
        <v>14.051316</v>
      </c>
      <c r="T27">
        <v>0</v>
      </c>
      <c r="U27">
        <v>403.84575000000001</v>
      </c>
      <c r="V27">
        <v>13.216063999999999</v>
      </c>
      <c r="W27">
        <v>41.223798000000002</v>
      </c>
      <c r="X27">
        <v>95.409468000000004</v>
      </c>
      <c r="Y27">
        <v>0</v>
      </c>
      <c r="Z27">
        <v>19.075489999999999</v>
      </c>
      <c r="AA27">
        <v>40.892066999999997</v>
      </c>
      <c r="AB27">
        <v>38.332718</v>
      </c>
      <c r="AC27">
        <v>28.196736000000001</v>
      </c>
      <c r="AD27">
        <v>26.529827999999998</v>
      </c>
      <c r="AE27">
        <v>47.963346999999999</v>
      </c>
      <c r="AF27">
        <v>8.6095550000000003</v>
      </c>
      <c r="AG27">
        <v>37.716718999999998</v>
      </c>
      <c r="AH27">
        <v>136.163107</v>
      </c>
      <c r="AI27">
        <v>0</v>
      </c>
      <c r="AJ27">
        <v>0</v>
      </c>
      <c r="AK27">
        <v>24.377438999999999</v>
      </c>
      <c r="AL27">
        <v>81.170812999999995</v>
      </c>
      <c r="AM27">
        <v>0</v>
      </c>
      <c r="AN27">
        <v>1.0393559999999999</v>
      </c>
      <c r="AO27">
        <v>15.688134</v>
      </c>
      <c r="AP27">
        <v>11.806849</v>
      </c>
      <c r="AQ27">
        <v>60.389128999999997</v>
      </c>
      <c r="AR27">
        <v>6.4266050000000003</v>
      </c>
      <c r="AS27">
        <v>9.1357909999999993</v>
      </c>
      <c r="AT27">
        <v>19.403955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13.29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2849.6218970000009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612.06152399999996</v>
      </c>
      <c r="L28">
        <v>585.51084900000001</v>
      </c>
      <c r="M28">
        <v>89.258399999999995</v>
      </c>
      <c r="N28">
        <v>114.60487500000001</v>
      </c>
      <c r="O28">
        <v>119.980389</v>
      </c>
      <c r="P28">
        <v>135.15856199999999</v>
      </c>
      <c r="Q28">
        <v>12.741540000000001</v>
      </c>
      <c r="R28">
        <v>41.121732999999999</v>
      </c>
      <c r="S28">
        <v>14.051316</v>
      </c>
      <c r="T28">
        <v>0</v>
      </c>
      <c r="U28">
        <v>403.84575000000001</v>
      </c>
      <c r="V28">
        <v>13.216063999999999</v>
      </c>
      <c r="W28">
        <v>41.223798000000002</v>
      </c>
      <c r="X28">
        <v>95.409468000000004</v>
      </c>
      <c r="Y28">
        <v>0</v>
      </c>
      <c r="Z28">
        <v>19.075489999999999</v>
      </c>
      <c r="AA28">
        <v>40.892066999999997</v>
      </c>
      <c r="AB28">
        <v>38.332718</v>
      </c>
      <c r="AC28">
        <v>28.196736000000001</v>
      </c>
      <c r="AD28">
        <v>26.529827999999998</v>
      </c>
      <c r="AE28">
        <v>47.963346999999999</v>
      </c>
      <c r="AF28">
        <v>8.6095550000000003</v>
      </c>
      <c r="AG28">
        <v>37.716718999999998</v>
      </c>
      <c r="AH28">
        <v>136.163107</v>
      </c>
      <c r="AI28">
        <v>0</v>
      </c>
      <c r="AJ28">
        <v>0</v>
      </c>
      <c r="AK28">
        <v>24.377438999999999</v>
      </c>
      <c r="AL28">
        <v>81.170812999999995</v>
      </c>
      <c r="AM28">
        <v>0</v>
      </c>
      <c r="AN28">
        <v>1.0393559999999999</v>
      </c>
      <c r="AO28">
        <v>15.688134</v>
      </c>
      <c r="AP28">
        <v>11.806849</v>
      </c>
      <c r="AQ28">
        <v>60.389128999999997</v>
      </c>
      <c r="AR28">
        <v>6.4266050000000003</v>
      </c>
      <c r="AS28">
        <v>9.1357909999999993</v>
      </c>
      <c r="AT28">
        <v>19.403955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15.23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2906.3319060000008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630.38434500000005</v>
      </c>
      <c r="L29">
        <v>585.51084900000001</v>
      </c>
      <c r="M29">
        <v>89.258399999999995</v>
      </c>
      <c r="N29">
        <v>114.60487500000001</v>
      </c>
      <c r="O29">
        <v>119.980389</v>
      </c>
      <c r="P29">
        <v>135.15856199999999</v>
      </c>
      <c r="Q29">
        <v>12.741540000000001</v>
      </c>
      <c r="R29">
        <v>41.121732999999999</v>
      </c>
      <c r="S29">
        <v>14.051316</v>
      </c>
      <c r="T29">
        <v>0</v>
      </c>
      <c r="U29">
        <v>403.84575000000001</v>
      </c>
      <c r="V29">
        <v>13.216063999999999</v>
      </c>
      <c r="W29">
        <v>41.223798000000002</v>
      </c>
      <c r="X29">
        <v>95.409468000000004</v>
      </c>
      <c r="Y29">
        <v>0</v>
      </c>
      <c r="Z29">
        <v>19.075489999999999</v>
      </c>
      <c r="AA29">
        <v>40.892066999999997</v>
      </c>
      <c r="AB29">
        <v>38.332718</v>
      </c>
      <c r="AC29">
        <v>28.196736000000001</v>
      </c>
      <c r="AD29">
        <v>26.529827999999998</v>
      </c>
      <c r="AE29">
        <v>47.963346999999999</v>
      </c>
      <c r="AF29">
        <v>8.6095550000000003</v>
      </c>
      <c r="AG29">
        <v>37.716718999999998</v>
      </c>
      <c r="AH29">
        <v>136.163107</v>
      </c>
      <c r="AI29">
        <v>0</v>
      </c>
      <c r="AJ29">
        <v>0</v>
      </c>
      <c r="AK29">
        <v>24.377438999999999</v>
      </c>
      <c r="AL29">
        <v>81.170812999999995</v>
      </c>
      <c r="AM29">
        <v>0</v>
      </c>
      <c r="AN29">
        <v>1.0393559999999999</v>
      </c>
      <c r="AO29">
        <v>15.688134</v>
      </c>
      <c r="AP29">
        <v>11.806849</v>
      </c>
      <c r="AQ29">
        <v>60.389128999999997</v>
      </c>
      <c r="AR29">
        <v>6.4266050000000003</v>
      </c>
      <c r="AS29">
        <v>9.1357909999999993</v>
      </c>
      <c r="AT29">
        <v>19.403955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18.14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2927.5647270000013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642.02674500000001</v>
      </c>
      <c r="L30">
        <v>585.51084900000001</v>
      </c>
      <c r="M30">
        <v>89.258399999999995</v>
      </c>
      <c r="N30">
        <v>114.60487500000001</v>
      </c>
      <c r="O30">
        <v>119.980389</v>
      </c>
      <c r="P30">
        <v>135.15856199999999</v>
      </c>
      <c r="Q30">
        <v>12.741540000000001</v>
      </c>
      <c r="R30">
        <v>41.121732999999999</v>
      </c>
      <c r="S30">
        <v>14.064807</v>
      </c>
      <c r="T30">
        <v>0</v>
      </c>
      <c r="U30">
        <v>403.84575000000001</v>
      </c>
      <c r="V30">
        <v>13.216063999999999</v>
      </c>
      <c r="W30">
        <v>41.223798000000002</v>
      </c>
      <c r="X30">
        <v>95.409468000000004</v>
      </c>
      <c r="Y30">
        <v>0</v>
      </c>
      <c r="Z30">
        <v>19.075489999999999</v>
      </c>
      <c r="AA30">
        <v>27.209258999999999</v>
      </c>
      <c r="AB30">
        <v>38.332718</v>
      </c>
      <c r="AC30">
        <v>18.778880999999998</v>
      </c>
      <c r="AD30">
        <v>26.529827999999998</v>
      </c>
      <c r="AE30">
        <v>47.963346999999999</v>
      </c>
      <c r="AF30">
        <v>8.6095550000000003</v>
      </c>
      <c r="AG30">
        <v>37.716718999999998</v>
      </c>
      <c r="AH30">
        <v>136.163107</v>
      </c>
      <c r="AI30">
        <v>0</v>
      </c>
      <c r="AJ30">
        <v>0</v>
      </c>
      <c r="AK30">
        <v>24.377438999999999</v>
      </c>
      <c r="AL30">
        <v>81.170812999999995</v>
      </c>
      <c r="AM30">
        <v>0</v>
      </c>
      <c r="AN30">
        <v>1.0393559999999999</v>
      </c>
      <c r="AO30">
        <v>15.688134</v>
      </c>
      <c r="AP30">
        <v>11.806849</v>
      </c>
      <c r="AQ30">
        <v>45.291846999999997</v>
      </c>
      <c r="AR30">
        <v>6.4266050000000003</v>
      </c>
      <c r="AS30">
        <v>9.1357909999999993</v>
      </c>
      <c r="AT30">
        <v>19.403955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20.079999999999998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2902.9626730000014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624.26752499999998</v>
      </c>
      <c r="L31">
        <v>627.45269199999996</v>
      </c>
      <c r="M31">
        <v>89.258399999999995</v>
      </c>
      <c r="N31">
        <v>114.60487500000001</v>
      </c>
      <c r="O31">
        <v>119.980389</v>
      </c>
      <c r="P31">
        <v>135.15856199999999</v>
      </c>
      <c r="Q31">
        <v>13.78693</v>
      </c>
      <c r="R31">
        <v>41.121732999999999</v>
      </c>
      <c r="S31">
        <v>14.076878000000001</v>
      </c>
      <c r="T31">
        <v>0</v>
      </c>
      <c r="U31">
        <v>403.84575000000001</v>
      </c>
      <c r="V31">
        <v>13.216063999999999</v>
      </c>
      <c r="W31">
        <v>41.223798000000002</v>
      </c>
      <c r="X31">
        <v>95.409468000000004</v>
      </c>
      <c r="Y31">
        <v>0</v>
      </c>
      <c r="Z31">
        <v>19.075489999999999</v>
      </c>
      <c r="AA31">
        <v>27.209258999999999</v>
      </c>
      <c r="AB31">
        <v>38.332718</v>
      </c>
      <c r="AC31">
        <v>18.778880999999998</v>
      </c>
      <c r="AD31">
        <v>26.529827999999998</v>
      </c>
      <c r="AE31">
        <v>47.963346999999999</v>
      </c>
      <c r="AF31">
        <v>8.6095550000000003</v>
      </c>
      <c r="AG31">
        <v>37.716718999999998</v>
      </c>
      <c r="AH31">
        <v>136.163107</v>
      </c>
      <c r="AI31">
        <v>0</v>
      </c>
      <c r="AJ31">
        <v>0</v>
      </c>
      <c r="AK31">
        <v>24.377438999999999</v>
      </c>
      <c r="AL31">
        <v>81.170812999999995</v>
      </c>
      <c r="AM31">
        <v>0</v>
      </c>
      <c r="AN31">
        <v>1.0393559999999999</v>
      </c>
      <c r="AO31">
        <v>15.688134</v>
      </c>
      <c r="AP31">
        <v>11.806849</v>
      </c>
      <c r="AQ31">
        <v>45.291846999999997</v>
      </c>
      <c r="AR31">
        <v>47.128435000000003</v>
      </c>
      <c r="AS31">
        <v>9.1357909999999993</v>
      </c>
      <c r="AT31">
        <v>19.403955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21.05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2969.8745870000016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609.71452499999998</v>
      </c>
      <c r="L32">
        <v>627.45269199999996</v>
      </c>
      <c r="M32">
        <v>89.258399999999995</v>
      </c>
      <c r="N32">
        <v>114.60487500000001</v>
      </c>
      <c r="O32">
        <v>119.980389</v>
      </c>
      <c r="P32">
        <v>135.15856199999999</v>
      </c>
      <c r="Q32">
        <v>13.78693</v>
      </c>
      <c r="R32">
        <v>41.121732999999999</v>
      </c>
      <c r="S32">
        <v>14.076878000000001</v>
      </c>
      <c r="T32">
        <v>0</v>
      </c>
      <c r="U32">
        <v>403.84575000000001</v>
      </c>
      <c r="V32">
        <v>13.216063999999999</v>
      </c>
      <c r="W32">
        <v>41.223798000000002</v>
      </c>
      <c r="X32">
        <v>95.409468000000004</v>
      </c>
      <c r="Y32">
        <v>0</v>
      </c>
      <c r="Z32">
        <v>6.3584969999999998</v>
      </c>
      <c r="AA32">
        <v>13.566307</v>
      </c>
      <c r="AB32">
        <v>38.332718</v>
      </c>
      <c r="AC32">
        <v>18.778880999999998</v>
      </c>
      <c r="AD32">
        <v>26.529827999999998</v>
      </c>
      <c r="AE32">
        <v>47.963346999999999</v>
      </c>
      <c r="AF32">
        <v>8.6095550000000003</v>
      </c>
      <c r="AG32">
        <v>37.716718999999998</v>
      </c>
      <c r="AH32">
        <v>136.163107</v>
      </c>
      <c r="AI32">
        <v>0</v>
      </c>
      <c r="AJ32">
        <v>0</v>
      </c>
      <c r="AK32">
        <v>24.377438999999999</v>
      </c>
      <c r="AL32">
        <v>81.170812999999995</v>
      </c>
      <c r="AM32">
        <v>0</v>
      </c>
      <c r="AN32">
        <v>1.0393559999999999</v>
      </c>
      <c r="AO32">
        <v>15.688134</v>
      </c>
      <c r="AP32">
        <v>11.806849</v>
      </c>
      <c r="AQ32">
        <v>45.291846999999997</v>
      </c>
      <c r="AR32">
        <v>47.128435000000003</v>
      </c>
      <c r="AS32">
        <v>9.1357909999999993</v>
      </c>
      <c r="AT32">
        <v>19.403955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25.9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2933.8116420000015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600.950515</v>
      </c>
      <c r="L33">
        <v>583.57044900000005</v>
      </c>
      <c r="M33">
        <v>89.258399999999995</v>
      </c>
      <c r="N33">
        <v>114.60487500000001</v>
      </c>
      <c r="O33">
        <v>119.980389</v>
      </c>
      <c r="P33">
        <v>135.15856199999999</v>
      </c>
      <c r="Q33">
        <v>11.562092</v>
      </c>
      <c r="R33">
        <v>41.121732999999999</v>
      </c>
      <c r="S33">
        <v>14.06277</v>
      </c>
      <c r="T33">
        <v>0</v>
      </c>
      <c r="U33">
        <v>403.84575000000001</v>
      </c>
      <c r="V33">
        <v>13.216063999999999</v>
      </c>
      <c r="W33">
        <v>41.223798000000002</v>
      </c>
      <c r="X33">
        <v>95.409468000000004</v>
      </c>
      <c r="Y33">
        <v>0</v>
      </c>
      <c r="Z33">
        <v>6.3584969999999998</v>
      </c>
      <c r="AA33">
        <v>13.566307</v>
      </c>
      <c r="AB33">
        <v>38.332718</v>
      </c>
      <c r="AC33">
        <v>18.778880999999998</v>
      </c>
      <c r="AD33">
        <v>26.529827999999998</v>
      </c>
      <c r="AE33">
        <v>47.963346999999999</v>
      </c>
      <c r="AF33">
        <v>8.6095550000000003</v>
      </c>
      <c r="AG33">
        <v>37.716718999999998</v>
      </c>
      <c r="AH33">
        <v>136.163107</v>
      </c>
      <c r="AI33">
        <v>0</v>
      </c>
      <c r="AJ33">
        <v>0</v>
      </c>
      <c r="AK33">
        <v>24.377438999999999</v>
      </c>
      <c r="AL33">
        <v>81.170812999999995</v>
      </c>
      <c r="AM33">
        <v>0</v>
      </c>
      <c r="AN33">
        <v>1.0393559999999999</v>
      </c>
      <c r="AO33">
        <v>15.688134</v>
      </c>
      <c r="AP33">
        <v>11.806849</v>
      </c>
      <c r="AQ33">
        <v>29.338847999999999</v>
      </c>
      <c r="AR33">
        <v>8.5688060000000004</v>
      </c>
      <c r="AS33">
        <v>9.1357909999999993</v>
      </c>
      <c r="AT33">
        <v>17.456617999999999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29.79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2826.3564780000011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576.695515</v>
      </c>
      <c r="L34">
        <v>583.57044900000005</v>
      </c>
      <c r="M34">
        <v>89.258399999999995</v>
      </c>
      <c r="N34">
        <v>114.60487500000001</v>
      </c>
      <c r="O34">
        <v>119.980389</v>
      </c>
      <c r="P34">
        <v>135.15856199999999</v>
      </c>
      <c r="Q34">
        <v>11.562092</v>
      </c>
      <c r="R34">
        <v>41.121732999999999</v>
      </c>
      <c r="S34">
        <v>14.06277</v>
      </c>
      <c r="T34">
        <v>0</v>
      </c>
      <c r="U34">
        <v>403.84575000000001</v>
      </c>
      <c r="V34">
        <v>13.216063999999999</v>
      </c>
      <c r="W34">
        <v>41.223798000000002</v>
      </c>
      <c r="X34">
        <v>95.409468000000004</v>
      </c>
      <c r="Y34">
        <v>0</v>
      </c>
      <c r="Z34">
        <v>6.3584969999999998</v>
      </c>
      <c r="AA34">
        <v>13.336368999999999</v>
      </c>
      <c r="AB34">
        <v>38.332718</v>
      </c>
      <c r="AC34">
        <v>18.778880999999998</v>
      </c>
      <c r="AD34">
        <v>26.529827999999998</v>
      </c>
      <c r="AE34">
        <v>47.963346999999999</v>
      </c>
      <c r="AF34">
        <v>8.6095550000000003</v>
      </c>
      <c r="AG34">
        <v>37.716718999999998</v>
      </c>
      <c r="AH34">
        <v>136.163107</v>
      </c>
      <c r="AI34">
        <v>0</v>
      </c>
      <c r="AJ34">
        <v>0</v>
      </c>
      <c r="AK34">
        <v>24.377438999999999</v>
      </c>
      <c r="AL34">
        <v>81.170812999999995</v>
      </c>
      <c r="AM34">
        <v>0</v>
      </c>
      <c r="AN34">
        <v>1.0393559999999999</v>
      </c>
      <c r="AO34">
        <v>15.688134</v>
      </c>
      <c r="AP34">
        <v>11.806849</v>
      </c>
      <c r="AQ34">
        <v>29.338847999999999</v>
      </c>
      <c r="AR34">
        <v>8.5688060000000004</v>
      </c>
      <c r="AS34">
        <v>9.1357909999999993</v>
      </c>
      <c r="AT34">
        <v>18.82264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37.68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2811.127562000001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563.11271499999998</v>
      </c>
      <c r="L35">
        <v>583.57044900000005</v>
      </c>
      <c r="M35">
        <v>89.258399999999995</v>
      </c>
      <c r="N35">
        <v>114.60487500000001</v>
      </c>
      <c r="O35">
        <v>119.980389</v>
      </c>
      <c r="P35">
        <v>135.15856199999999</v>
      </c>
      <c r="Q35">
        <v>11.546920999999999</v>
      </c>
      <c r="R35">
        <v>41.121732999999999</v>
      </c>
      <c r="S35">
        <v>14.056025</v>
      </c>
      <c r="T35">
        <v>0</v>
      </c>
      <c r="U35">
        <v>332.89987500000001</v>
      </c>
      <c r="V35">
        <v>13.216063999999999</v>
      </c>
      <c r="W35">
        <v>41.223798000000002</v>
      </c>
      <c r="X35">
        <v>95.409468000000004</v>
      </c>
      <c r="Y35">
        <v>0</v>
      </c>
      <c r="Z35">
        <v>6.3264800000000001</v>
      </c>
      <c r="AA35">
        <v>0</v>
      </c>
      <c r="AB35">
        <v>38.332718</v>
      </c>
      <c r="AC35">
        <v>18.778880999999998</v>
      </c>
      <c r="AD35">
        <v>26.529827999999998</v>
      </c>
      <c r="AE35">
        <v>47.963346999999999</v>
      </c>
      <c r="AF35">
        <v>8.6095550000000003</v>
      </c>
      <c r="AG35">
        <v>37.716718999999998</v>
      </c>
      <c r="AH35">
        <v>136.163107</v>
      </c>
      <c r="AI35">
        <v>0</v>
      </c>
      <c r="AJ35">
        <v>0</v>
      </c>
      <c r="AK35">
        <v>24.377438999999999</v>
      </c>
      <c r="AL35">
        <v>81.170812999999995</v>
      </c>
      <c r="AM35">
        <v>0</v>
      </c>
      <c r="AN35">
        <v>1.0393559999999999</v>
      </c>
      <c r="AO35">
        <v>15.688134</v>
      </c>
      <c r="AP35">
        <v>11.806849</v>
      </c>
      <c r="AQ35">
        <v>29.338847999999999</v>
      </c>
      <c r="AR35">
        <v>8.5688060000000004</v>
      </c>
      <c r="AS35">
        <v>9.1357909999999993</v>
      </c>
      <c r="AT35">
        <v>19.255651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41.43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2717.3915960000008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565.05311500000005</v>
      </c>
      <c r="L36">
        <v>583.57044900000005</v>
      </c>
      <c r="M36">
        <v>89.258399999999995</v>
      </c>
      <c r="N36">
        <v>114.60487500000001</v>
      </c>
      <c r="O36">
        <v>119.980389</v>
      </c>
      <c r="P36">
        <v>135.15856199999999</v>
      </c>
      <c r="Q36">
        <v>11.546920999999999</v>
      </c>
      <c r="R36">
        <v>41.121732999999999</v>
      </c>
      <c r="S36">
        <v>14.056025</v>
      </c>
      <c r="T36">
        <v>0</v>
      </c>
      <c r="U36">
        <v>332.89987500000001</v>
      </c>
      <c r="V36">
        <v>13.216063999999999</v>
      </c>
      <c r="W36">
        <v>41.223798000000002</v>
      </c>
      <c r="X36">
        <v>95.409468000000004</v>
      </c>
      <c r="Y36">
        <v>0</v>
      </c>
      <c r="Z36">
        <v>6.3264800000000001</v>
      </c>
      <c r="AA36">
        <v>0</v>
      </c>
      <c r="AB36">
        <v>38.332718</v>
      </c>
      <c r="AC36">
        <v>18.778880999999998</v>
      </c>
      <c r="AD36">
        <v>26.529827999999998</v>
      </c>
      <c r="AE36">
        <v>47.963346999999999</v>
      </c>
      <c r="AF36">
        <v>8.6095550000000003</v>
      </c>
      <c r="AG36">
        <v>37.716718999999998</v>
      </c>
      <c r="AH36">
        <v>136.163107</v>
      </c>
      <c r="AI36">
        <v>0</v>
      </c>
      <c r="AJ36">
        <v>0</v>
      </c>
      <c r="AK36">
        <v>24.377438999999999</v>
      </c>
      <c r="AL36">
        <v>81.170812999999995</v>
      </c>
      <c r="AM36">
        <v>0</v>
      </c>
      <c r="AN36">
        <v>1.0393559999999999</v>
      </c>
      <c r="AO36">
        <v>15.688134</v>
      </c>
      <c r="AP36">
        <v>11.806849</v>
      </c>
      <c r="AQ36">
        <v>14.669423999999999</v>
      </c>
      <c r="AR36">
        <v>8.5688060000000004</v>
      </c>
      <c r="AS36">
        <v>9.1357909999999993</v>
      </c>
      <c r="AT36">
        <v>19.403955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44.34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2707.7208760000017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499.86867100000001</v>
      </c>
      <c r="L37">
        <v>489.95100000000002</v>
      </c>
      <c r="M37">
        <v>89.258399999999995</v>
      </c>
      <c r="N37">
        <v>114.60487500000001</v>
      </c>
      <c r="O37">
        <v>119.980389</v>
      </c>
      <c r="P37">
        <v>135.15856199999999</v>
      </c>
      <c r="Q37">
        <v>11.571116</v>
      </c>
      <c r="R37">
        <v>41.121732999999999</v>
      </c>
      <c r="S37">
        <v>14.061771</v>
      </c>
      <c r="T37">
        <v>0</v>
      </c>
      <c r="U37">
        <v>332.89987500000001</v>
      </c>
      <c r="V37">
        <v>13.216063999999999</v>
      </c>
      <c r="W37">
        <v>41.223798000000002</v>
      </c>
      <c r="X37">
        <v>95.409468000000004</v>
      </c>
      <c r="Y37">
        <v>0</v>
      </c>
      <c r="Z37">
        <v>6.3264800000000001</v>
      </c>
      <c r="AA37">
        <v>0</v>
      </c>
      <c r="AB37">
        <v>38.332718</v>
      </c>
      <c r="AC37">
        <v>18.778880999999998</v>
      </c>
      <c r="AD37">
        <v>26.529827999999998</v>
      </c>
      <c r="AE37">
        <v>47.963346999999999</v>
      </c>
      <c r="AF37">
        <v>8.6095550000000003</v>
      </c>
      <c r="AG37">
        <v>37.716718999999998</v>
      </c>
      <c r="AH37">
        <v>136.163107</v>
      </c>
      <c r="AI37">
        <v>0</v>
      </c>
      <c r="AJ37">
        <v>0</v>
      </c>
      <c r="AK37">
        <v>24.377438999999999</v>
      </c>
      <c r="AL37">
        <v>81.170812999999995</v>
      </c>
      <c r="AM37">
        <v>0</v>
      </c>
      <c r="AN37">
        <v>1.0393559999999999</v>
      </c>
      <c r="AO37">
        <v>14.261939999999999</v>
      </c>
      <c r="AP37">
        <v>11.806849</v>
      </c>
      <c r="AQ37">
        <v>14.669423999999999</v>
      </c>
      <c r="AR37">
        <v>8.5688060000000004</v>
      </c>
      <c r="AS37">
        <v>24.01408</v>
      </c>
      <c r="AT37">
        <v>19.403955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68.55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2586.6090190000009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427.28670299999999</v>
      </c>
      <c r="L38">
        <v>410.39460000000003</v>
      </c>
      <c r="M38">
        <v>89.258399999999995</v>
      </c>
      <c r="N38">
        <v>114.60487500000001</v>
      </c>
      <c r="O38">
        <v>119.980389</v>
      </c>
      <c r="P38">
        <v>135.15856199999999</v>
      </c>
      <c r="Q38">
        <v>11.571116</v>
      </c>
      <c r="R38">
        <v>41.121732999999999</v>
      </c>
      <c r="S38">
        <v>14.061771</v>
      </c>
      <c r="T38">
        <v>0</v>
      </c>
      <c r="U38">
        <v>332.89987500000001</v>
      </c>
      <c r="V38">
        <v>13.216063999999999</v>
      </c>
      <c r="W38">
        <v>41.223798000000002</v>
      </c>
      <c r="X38">
        <v>95.409468000000004</v>
      </c>
      <c r="Y38">
        <v>0</v>
      </c>
      <c r="Z38">
        <v>6.3264800000000001</v>
      </c>
      <c r="AA38">
        <v>0</v>
      </c>
      <c r="AB38">
        <v>38.332718</v>
      </c>
      <c r="AC38">
        <v>18.778880999999998</v>
      </c>
      <c r="AD38">
        <v>26.529827999999998</v>
      </c>
      <c r="AE38">
        <v>47.963346999999999</v>
      </c>
      <c r="AF38">
        <v>8.6095550000000003</v>
      </c>
      <c r="AG38">
        <v>37.716718999999998</v>
      </c>
      <c r="AH38">
        <v>136.163107</v>
      </c>
      <c r="AI38">
        <v>0</v>
      </c>
      <c r="AJ38">
        <v>0</v>
      </c>
      <c r="AK38">
        <v>24.377438999999999</v>
      </c>
      <c r="AL38">
        <v>81.170812999999995</v>
      </c>
      <c r="AM38">
        <v>0</v>
      </c>
      <c r="AN38">
        <v>1.0393559999999999</v>
      </c>
      <c r="AO38">
        <v>14.261939999999999</v>
      </c>
      <c r="AP38">
        <v>11.806849</v>
      </c>
      <c r="AQ38">
        <v>0</v>
      </c>
      <c r="AR38">
        <v>10.711008</v>
      </c>
      <c r="AS38">
        <v>24.01408</v>
      </c>
      <c r="AT38">
        <v>19.403955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73.459999999999994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2426.8534290000002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454.48252500000001</v>
      </c>
      <c r="L39">
        <v>424.5478</v>
      </c>
      <c r="M39">
        <v>89.258399999999995</v>
      </c>
      <c r="N39">
        <v>114.60487500000001</v>
      </c>
      <c r="O39">
        <v>119.980389</v>
      </c>
      <c r="P39">
        <v>135.15856199999999</v>
      </c>
      <c r="Q39">
        <v>11.550238999999999</v>
      </c>
      <c r="R39">
        <v>41.121732999999999</v>
      </c>
      <c r="S39">
        <v>14.046066</v>
      </c>
      <c r="T39">
        <v>0</v>
      </c>
      <c r="U39">
        <v>332.89987500000001</v>
      </c>
      <c r="V39">
        <v>13.216063999999999</v>
      </c>
      <c r="W39">
        <v>41.223798000000002</v>
      </c>
      <c r="X39">
        <v>95.409468000000004</v>
      </c>
      <c r="Y39">
        <v>0</v>
      </c>
      <c r="Z39">
        <v>6.3264800000000001</v>
      </c>
      <c r="AA39">
        <v>0</v>
      </c>
      <c r="AB39">
        <v>38.332718</v>
      </c>
      <c r="AC39">
        <v>18.778880999999998</v>
      </c>
      <c r="AD39">
        <v>26.529827999999998</v>
      </c>
      <c r="AE39">
        <v>47.963346999999999</v>
      </c>
      <c r="AF39">
        <v>8.6095550000000003</v>
      </c>
      <c r="AG39">
        <v>37.716718999999998</v>
      </c>
      <c r="AH39">
        <v>136.163107</v>
      </c>
      <c r="AI39">
        <v>0</v>
      </c>
      <c r="AJ39">
        <v>0</v>
      </c>
      <c r="AK39">
        <v>24.377438999999999</v>
      </c>
      <c r="AL39">
        <v>81.170812999999995</v>
      </c>
      <c r="AM39">
        <v>0</v>
      </c>
      <c r="AN39">
        <v>1.0393559999999999</v>
      </c>
      <c r="AO39">
        <v>14.261939999999999</v>
      </c>
      <c r="AP39">
        <v>11.806849</v>
      </c>
      <c r="AQ39">
        <v>0</v>
      </c>
      <c r="AR39">
        <v>47.128435000000003</v>
      </c>
      <c r="AS39">
        <v>24.01408</v>
      </c>
      <c r="AT39">
        <v>19.403955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9.6999999999999993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2440.823296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477.76732500000003</v>
      </c>
      <c r="L40">
        <v>491.39824199999998</v>
      </c>
      <c r="M40">
        <v>89.258399999999995</v>
      </c>
      <c r="N40">
        <v>114.60487500000001</v>
      </c>
      <c r="O40">
        <v>119.980389</v>
      </c>
      <c r="P40">
        <v>135.15856199999999</v>
      </c>
      <c r="Q40">
        <v>12.683327999999999</v>
      </c>
      <c r="R40">
        <v>41.121732999999999</v>
      </c>
      <c r="S40">
        <v>14.073781</v>
      </c>
      <c r="T40">
        <v>0</v>
      </c>
      <c r="U40">
        <v>332.89987500000001</v>
      </c>
      <c r="V40">
        <v>13.216063999999999</v>
      </c>
      <c r="W40">
        <v>41.223798000000002</v>
      </c>
      <c r="X40">
        <v>95.409468000000004</v>
      </c>
      <c r="Y40">
        <v>0</v>
      </c>
      <c r="Z40">
        <v>6.3264800000000001</v>
      </c>
      <c r="AA40">
        <v>0</v>
      </c>
      <c r="AB40">
        <v>38.332718</v>
      </c>
      <c r="AC40">
        <v>18.778880999999998</v>
      </c>
      <c r="AD40">
        <v>26.529827999999998</v>
      </c>
      <c r="AE40">
        <v>47.963346999999999</v>
      </c>
      <c r="AF40">
        <v>8.6095550000000003</v>
      </c>
      <c r="AG40">
        <v>37.716718999999998</v>
      </c>
      <c r="AH40">
        <v>136.163107</v>
      </c>
      <c r="AI40">
        <v>0</v>
      </c>
      <c r="AJ40">
        <v>0</v>
      </c>
      <c r="AK40">
        <v>24.377438999999999</v>
      </c>
      <c r="AL40">
        <v>81.170812999999995</v>
      </c>
      <c r="AM40">
        <v>0</v>
      </c>
      <c r="AN40">
        <v>1.0393559999999999</v>
      </c>
      <c r="AO40">
        <v>14.261939999999999</v>
      </c>
      <c r="AP40">
        <v>11.806849</v>
      </c>
      <c r="AQ40">
        <v>0</v>
      </c>
      <c r="AR40">
        <v>47.128435000000003</v>
      </c>
      <c r="AS40">
        <v>24.01408</v>
      </c>
      <c r="AT40">
        <v>19.403955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16.2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2538.619342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501.05212499999999</v>
      </c>
      <c r="L41">
        <v>582.98832900000002</v>
      </c>
      <c r="M41">
        <v>89.258399999999995</v>
      </c>
      <c r="N41">
        <v>114.60487500000001</v>
      </c>
      <c r="O41">
        <v>119.980389</v>
      </c>
      <c r="P41">
        <v>135.15856199999999</v>
      </c>
      <c r="Q41">
        <v>12.683327999999999</v>
      </c>
      <c r="R41">
        <v>41.121732999999999</v>
      </c>
      <c r="S41">
        <v>14.073781</v>
      </c>
      <c r="T41">
        <v>0</v>
      </c>
      <c r="U41">
        <v>332.89987500000001</v>
      </c>
      <c r="V41">
        <v>13.216063999999999</v>
      </c>
      <c r="W41">
        <v>41.223798000000002</v>
      </c>
      <c r="X41">
        <v>95.409468000000004</v>
      </c>
      <c r="Y41">
        <v>0</v>
      </c>
      <c r="Z41">
        <v>6.3264800000000001</v>
      </c>
      <c r="AA41">
        <v>0</v>
      </c>
      <c r="AB41">
        <v>38.332718</v>
      </c>
      <c r="AC41">
        <v>9.3894400000000005</v>
      </c>
      <c r="AD41">
        <v>26.529827999999998</v>
      </c>
      <c r="AE41">
        <v>47.963346999999999</v>
      </c>
      <c r="AF41">
        <v>8.6095550000000003</v>
      </c>
      <c r="AG41">
        <v>37.716718999999998</v>
      </c>
      <c r="AH41">
        <v>136.163107</v>
      </c>
      <c r="AI41">
        <v>0</v>
      </c>
      <c r="AJ41">
        <v>0</v>
      </c>
      <c r="AK41">
        <v>24.377438999999999</v>
      </c>
      <c r="AL41">
        <v>81.170812999999995</v>
      </c>
      <c r="AM41">
        <v>0</v>
      </c>
      <c r="AN41">
        <v>1.0393559999999999</v>
      </c>
      <c r="AO41">
        <v>14.261939999999999</v>
      </c>
      <c r="AP41">
        <v>11.806849</v>
      </c>
      <c r="AQ41">
        <v>0</v>
      </c>
      <c r="AR41">
        <v>8.5688060000000004</v>
      </c>
      <c r="AS41">
        <v>9.1357909999999993</v>
      </c>
      <c r="AT41">
        <v>19.403955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62.37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2636.836870000001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512.694525</v>
      </c>
      <c r="L42">
        <v>582.98832900000002</v>
      </c>
      <c r="M42">
        <v>89.258399999999995</v>
      </c>
      <c r="N42">
        <v>114.60487500000001</v>
      </c>
      <c r="O42">
        <v>119.980389</v>
      </c>
      <c r="P42">
        <v>135.15856199999999</v>
      </c>
      <c r="Q42">
        <v>12.683327999999999</v>
      </c>
      <c r="R42">
        <v>41.121732999999999</v>
      </c>
      <c r="S42">
        <v>14.073781</v>
      </c>
      <c r="T42">
        <v>0</v>
      </c>
      <c r="U42">
        <v>332.89987500000001</v>
      </c>
      <c r="V42">
        <v>13.216063999999999</v>
      </c>
      <c r="W42">
        <v>41.223798000000002</v>
      </c>
      <c r="X42">
        <v>95.409468000000004</v>
      </c>
      <c r="Y42">
        <v>0</v>
      </c>
      <c r="Z42">
        <v>6.3264800000000001</v>
      </c>
      <c r="AA42">
        <v>0</v>
      </c>
      <c r="AB42">
        <v>38.332718</v>
      </c>
      <c r="AC42">
        <v>9.3894400000000005</v>
      </c>
      <c r="AD42">
        <v>26.529827999999998</v>
      </c>
      <c r="AE42">
        <v>47.963346999999999</v>
      </c>
      <c r="AF42">
        <v>8.6095550000000003</v>
      </c>
      <c r="AG42">
        <v>37.716718999999998</v>
      </c>
      <c r="AH42">
        <v>136.163107</v>
      </c>
      <c r="AI42">
        <v>0</v>
      </c>
      <c r="AJ42">
        <v>0</v>
      </c>
      <c r="AK42">
        <v>24.377438999999999</v>
      </c>
      <c r="AL42">
        <v>81.170812999999995</v>
      </c>
      <c r="AM42">
        <v>0</v>
      </c>
      <c r="AN42">
        <v>1.0393559999999999</v>
      </c>
      <c r="AO42">
        <v>14.261939999999999</v>
      </c>
      <c r="AP42">
        <v>11.806849</v>
      </c>
      <c r="AQ42">
        <v>0</v>
      </c>
      <c r="AR42">
        <v>8.5688060000000004</v>
      </c>
      <c r="AS42">
        <v>9.1357909999999993</v>
      </c>
      <c r="AT42">
        <v>19.403955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71.48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2657.5892700000013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527.247525</v>
      </c>
      <c r="L43">
        <v>582.425613</v>
      </c>
      <c r="M43">
        <v>89.258399999999995</v>
      </c>
      <c r="N43">
        <v>114.60487500000001</v>
      </c>
      <c r="O43">
        <v>119.980389</v>
      </c>
      <c r="P43">
        <v>135.15856199999999</v>
      </c>
      <c r="Q43">
        <v>12.59601</v>
      </c>
      <c r="R43">
        <v>41.121732999999999</v>
      </c>
      <c r="S43">
        <v>14.077666000000001</v>
      </c>
      <c r="T43">
        <v>0</v>
      </c>
      <c r="U43">
        <v>332.89987500000001</v>
      </c>
      <c r="V43">
        <v>13.216063999999999</v>
      </c>
      <c r="W43">
        <v>41.223798000000002</v>
      </c>
      <c r="X43">
        <v>95.409468000000004</v>
      </c>
      <c r="Y43">
        <v>0</v>
      </c>
      <c r="Z43">
        <v>6.3264800000000001</v>
      </c>
      <c r="AA43">
        <v>0</v>
      </c>
      <c r="AB43">
        <v>18.105872000000002</v>
      </c>
      <c r="AC43">
        <v>9.3894400000000005</v>
      </c>
      <c r="AD43">
        <v>26.529827999999998</v>
      </c>
      <c r="AE43">
        <v>47.963346999999999</v>
      </c>
      <c r="AF43">
        <v>8.6095550000000003</v>
      </c>
      <c r="AG43">
        <v>37.716718999999998</v>
      </c>
      <c r="AH43">
        <v>136.163107</v>
      </c>
      <c r="AI43">
        <v>0</v>
      </c>
      <c r="AJ43">
        <v>0</v>
      </c>
      <c r="AK43">
        <v>24.377438999999999</v>
      </c>
      <c r="AL43">
        <v>81.170812999999995</v>
      </c>
      <c r="AM43">
        <v>0</v>
      </c>
      <c r="AN43">
        <v>1.0393559999999999</v>
      </c>
      <c r="AO43">
        <v>13.120984999999999</v>
      </c>
      <c r="AP43">
        <v>11.806849</v>
      </c>
      <c r="AQ43">
        <v>0</v>
      </c>
      <c r="AR43">
        <v>8.5688060000000004</v>
      </c>
      <c r="AS43">
        <v>9.1357909999999993</v>
      </c>
      <c r="AT43">
        <v>19.344835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72.03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2650.619200000001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538.88992499999995</v>
      </c>
      <c r="L44">
        <v>582.425613</v>
      </c>
      <c r="M44">
        <v>89.258399999999995</v>
      </c>
      <c r="N44">
        <v>114.60487500000001</v>
      </c>
      <c r="O44">
        <v>119.980389</v>
      </c>
      <c r="P44">
        <v>135.15856199999999</v>
      </c>
      <c r="Q44">
        <v>12.59601</v>
      </c>
      <c r="R44">
        <v>41.121732999999999</v>
      </c>
      <c r="S44">
        <v>14.077666000000001</v>
      </c>
      <c r="T44">
        <v>0</v>
      </c>
      <c r="U44">
        <v>332.89987500000001</v>
      </c>
      <c r="V44">
        <v>13.216063999999999</v>
      </c>
      <c r="W44">
        <v>41.223798000000002</v>
      </c>
      <c r="X44">
        <v>95.409468000000004</v>
      </c>
      <c r="Y44">
        <v>0</v>
      </c>
      <c r="Z44">
        <v>6.3264800000000001</v>
      </c>
      <c r="AA44">
        <v>0</v>
      </c>
      <c r="AB44">
        <v>18.105872000000002</v>
      </c>
      <c r="AC44">
        <v>9.3894400000000005</v>
      </c>
      <c r="AD44">
        <v>26.529827999999998</v>
      </c>
      <c r="AE44">
        <v>47.963346999999999</v>
      </c>
      <c r="AF44">
        <v>8.6095550000000003</v>
      </c>
      <c r="AG44">
        <v>37.716718999999998</v>
      </c>
      <c r="AH44">
        <v>136.163107</v>
      </c>
      <c r="AI44">
        <v>0</v>
      </c>
      <c r="AJ44">
        <v>0</v>
      </c>
      <c r="AK44">
        <v>24.377438999999999</v>
      </c>
      <c r="AL44">
        <v>81.170812999999995</v>
      </c>
      <c r="AM44">
        <v>0</v>
      </c>
      <c r="AN44">
        <v>1.0393559999999999</v>
      </c>
      <c r="AO44">
        <v>13.120984999999999</v>
      </c>
      <c r="AP44">
        <v>11.806849</v>
      </c>
      <c r="AQ44">
        <v>0</v>
      </c>
      <c r="AR44">
        <v>8.5688060000000004</v>
      </c>
      <c r="AS44">
        <v>9.1357909999999993</v>
      </c>
      <c r="AT44">
        <v>19.403955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72.3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2662.5907200000011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487.11461400000002</v>
      </c>
      <c r="L45">
        <v>583.57044900000005</v>
      </c>
      <c r="M45">
        <v>89.258399999999995</v>
      </c>
      <c r="N45">
        <v>114.60487500000001</v>
      </c>
      <c r="O45">
        <v>119.980389</v>
      </c>
      <c r="P45">
        <v>135.15856199999999</v>
      </c>
      <c r="Q45">
        <v>11.604950000000001</v>
      </c>
      <c r="R45">
        <v>41.121732999999999</v>
      </c>
      <c r="S45">
        <v>14.061776</v>
      </c>
      <c r="T45">
        <v>0</v>
      </c>
      <c r="U45">
        <v>332.89987500000001</v>
      </c>
      <c r="V45">
        <v>13.216063999999999</v>
      </c>
      <c r="W45">
        <v>45.016387000000002</v>
      </c>
      <c r="X45">
        <v>95.409468000000004</v>
      </c>
      <c r="Y45">
        <v>0</v>
      </c>
      <c r="Z45">
        <v>6.3264800000000001</v>
      </c>
      <c r="AA45">
        <v>0</v>
      </c>
      <c r="AB45">
        <v>18.105872000000002</v>
      </c>
      <c r="AC45">
        <v>9.3894400000000005</v>
      </c>
      <c r="AD45">
        <v>26.529827999999998</v>
      </c>
      <c r="AE45">
        <v>47.963346999999999</v>
      </c>
      <c r="AF45">
        <v>8.6095550000000003</v>
      </c>
      <c r="AG45">
        <v>37.716718999999998</v>
      </c>
      <c r="AH45">
        <v>136.163107</v>
      </c>
      <c r="AI45">
        <v>0</v>
      </c>
      <c r="AJ45">
        <v>0</v>
      </c>
      <c r="AK45">
        <v>24.377438999999999</v>
      </c>
      <c r="AL45">
        <v>81.170812999999995</v>
      </c>
      <c r="AM45">
        <v>0</v>
      </c>
      <c r="AN45">
        <v>1.0393559999999999</v>
      </c>
      <c r="AO45">
        <v>11.409552</v>
      </c>
      <c r="AP45">
        <v>11.806849</v>
      </c>
      <c r="AQ45">
        <v>0</v>
      </c>
      <c r="AR45">
        <v>8.5688060000000004</v>
      </c>
      <c r="AS45">
        <v>9.1357909999999993</v>
      </c>
      <c r="AT45">
        <v>17.951978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60.26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2599.5424740000012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484.55872499999998</v>
      </c>
      <c r="L46">
        <v>583.57044900000005</v>
      </c>
      <c r="M46">
        <v>89.258399999999995</v>
      </c>
      <c r="N46">
        <v>114.60487500000001</v>
      </c>
      <c r="O46">
        <v>119.980389</v>
      </c>
      <c r="P46">
        <v>135.15856199999999</v>
      </c>
      <c r="Q46">
        <v>11.600693</v>
      </c>
      <c r="R46">
        <v>41.121732999999999</v>
      </c>
      <c r="S46">
        <v>14.061776</v>
      </c>
      <c r="T46">
        <v>0</v>
      </c>
      <c r="U46">
        <v>332.89987500000001</v>
      </c>
      <c r="V46">
        <v>13.216063999999999</v>
      </c>
      <c r="W46">
        <v>45.016387000000002</v>
      </c>
      <c r="X46">
        <v>95.409468000000004</v>
      </c>
      <c r="Y46">
        <v>0</v>
      </c>
      <c r="Z46">
        <v>6.3264800000000001</v>
      </c>
      <c r="AA46">
        <v>0</v>
      </c>
      <c r="AB46">
        <v>18.105872000000002</v>
      </c>
      <c r="AC46">
        <v>9.3894400000000005</v>
      </c>
      <c r="AD46">
        <v>26.529827999999998</v>
      </c>
      <c r="AE46">
        <v>47.963346999999999</v>
      </c>
      <c r="AF46">
        <v>8.6095550000000003</v>
      </c>
      <c r="AG46">
        <v>37.716718999999998</v>
      </c>
      <c r="AH46">
        <v>136.163107</v>
      </c>
      <c r="AI46">
        <v>0</v>
      </c>
      <c r="AJ46">
        <v>0</v>
      </c>
      <c r="AK46">
        <v>24.377438999999999</v>
      </c>
      <c r="AL46">
        <v>81.170812999999995</v>
      </c>
      <c r="AM46">
        <v>0</v>
      </c>
      <c r="AN46">
        <v>1.0393559999999999</v>
      </c>
      <c r="AO46">
        <v>11.409552</v>
      </c>
      <c r="AP46">
        <v>11.806849</v>
      </c>
      <c r="AQ46">
        <v>0</v>
      </c>
      <c r="AR46">
        <v>8.5688060000000004</v>
      </c>
      <c r="AS46">
        <v>9.1357909999999993</v>
      </c>
      <c r="AT46">
        <v>16.909302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72.209999999999994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2607.8896520000012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508.81372499999998</v>
      </c>
      <c r="L47">
        <v>583.57044900000005</v>
      </c>
      <c r="M47">
        <v>89.258399999999995</v>
      </c>
      <c r="N47">
        <v>114.60487500000001</v>
      </c>
      <c r="O47">
        <v>119.980389</v>
      </c>
      <c r="P47">
        <v>135.15856199999999</v>
      </c>
      <c r="Q47">
        <v>11.600693</v>
      </c>
      <c r="R47">
        <v>41.121732999999999</v>
      </c>
      <c r="S47">
        <v>14.061776</v>
      </c>
      <c r="T47">
        <v>0</v>
      </c>
      <c r="U47">
        <v>333.95496800000001</v>
      </c>
      <c r="V47">
        <v>13.214124</v>
      </c>
      <c r="W47">
        <v>44.173206</v>
      </c>
      <c r="X47">
        <v>95.409468000000004</v>
      </c>
      <c r="Y47">
        <v>0</v>
      </c>
      <c r="Z47">
        <v>6.3264800000000001</v>
      </c>
      <c r="AA47">
        <v>0</v>
      </c>
      <c r="AB47">
        <v>15.519318999999999</v>
      </c>
      <c r="AC47">
        <v>9.3894400000000005</v>
      </c>
      <c r="AD47">
        <v>26.529827999999998</v>
      </c>
      <c r="AE47">
        <v>47.963346999999999</v>
      </c>
      <c r="AF47">
        <v>8.6095550000000003</v>
      </c>
      <c r="AG47">
        <v>37.716718999999998</v>
      </c>
      <c r="AH47">
        <v>142.41080700000001</v>
      </c>
      <c r="AI47">
        <v>0</v>
      </c>
      <c r="AJ47">
        <v>0</v>
      </c>
      <c r="AK47">
        <v>24.377438999999999</v>
      </c>
      <c r="AL47">
        <v>81.170812999999995</v>
      </c>
      <c r="AM47">
        <v>0</v>
      </c>
      <c r="AN47">
        <v>1.0393559999999999</v>
      </c>
      <c r="AO47">
        <v>11.409552</v>
      </c>
      <c r="AP47">
        <v>11.806849</v>
      </c>
      <c r="AQ47">
        <v>0</v>
      </c>
      <c r="AR47">
        <v>8.5688060000000004</v>
      </c>
      <c r="AS47">
        <v>9.1357909999999993</v>
      </c>
      <c r="AT47">
        <v>19.403955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68.62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2634.9204240000013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508.81372499999998</v>
      </c>
      <c r="L48">
        <v>583.57044900000005</v>
      </c>
      <c r="M48">
        <v>89.258399999999995</v>
      </c>
      <c r="N48">
        <v>114.60487500000001</v>
      </c>
      <c r="O48">
        <v>119.980389</v>
      </c>
      <c r="P48">
        <v>135.15856199999999</v>
      </c>
      <c r="Q48">
        <v>11.600693</v>
      </c>
      <c r="R48">
        <v>41.121732999999999</v>
      </c>
      <c r="S48">
        <v>14.061776</v>
      </c>
      <c r="T48">
        <v>0</v>
      </c>
      <c r="U48">
        <v>333.99135000000001</v>
      </c>
      <c r="V48">
        <v>13.214124</v>
      </c>
      <c r="W48">
        <v>44.173206</v>
      </c>
      <c r="X48">
        <v>95.409468000000004</v>
      </c>
      <c r="Y48">
        <v>0</v>
      </c>
      <c r="Z48">
        <v>6.3264800000000001</v>
      </c>
      <c r="AA48">
        <v>0</v>
      </c>
      <c r="AB48">
        <v>15.519318999999999</v>
      </c>
      <c r="AC48">
        <v>9.3894400000000005</v>
      </c>
      <c r="AD48">
        <v>26.529827999999998</v>
      </c>
      <c r="AE48">
        <v>47.963346999999999</v>
      </c>
      <c r="AF48">
        <v>8.6095550000000003</v>
      </c>
      <c r="AG48">
        <v>37.716718999999998</v>
      </c>
      <c r="AH48">
        <v>142.41080700000001</v>
      </c>
      <c r="AI48">
        <v>0</v>
      </c>
      <c r="AJ48">
        <v>0</v>
      </c>
      <c r="AK48">
        <v>24.377438999999999</v>
      </c>
      <c r="AL48">
        <v>81.170812999999995</v>
      </c>
      <c r="AM48">
        <v>0</v>
      </c>
      <c r="AN48">
        <v>1.0393559999999999</v>
      </c>
      <c r="AO48">
        <v>11.409552</v>
      </c>
      <c r="AP48">
        <v>11.806849</v>
      </c>
      <c r="AQ48">
        <v>0</v>
      </c>
      <c r="AR48">
        <v>8.5688060000000004</v>
      </c>
      <c r="AS48">
        <v>9.1357909999999993</v>
      </c>
      <c r="AT48">
        <v>18.995460000000001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68.86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2634.7883110000016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533.06872499999997</v>
      </c>
      <c r="L49">
        <v>583.57044900000005</v>
      </c>
      <c r="M49">
        <v>89.258399999999995</v>
      </c>
      <c r="N49">
        <v>114.60487500000001</v>
      </c>
      <c r="O49">
        <v>119.980389</v>
      </c>
      <c r="P49">
        <v>135.15856199999999</v>
      </c>
      <c r="Q49">
        <v>11.600693</v>
      </c>
      <c r="R49">
        <v>41.121732999999999</v>
      </c>
      <c r="S49">
        <v>14.061776</v>
      </c>
      <c r="T49">
        <v>0</v>
      </c>
      <c r="U49">
        <v>333.99135000000001</v>
      </c>
      <c r="V49">
        <v>13.214124</v>
      </c>
      <c r="W49">
        <v>41.223798000000002</v>
      </c>
      <c r="X49">
        <v>95.409468000000004</v>
      </c>
      <c r="Y49">
        <v>0</v>
      </c>
      <c r="Z49">
        <v>6.3264800000000001</v>
      </c>
      <c r="AA49">
        <v>0</v>
      </c>
      <c r="AB49">
        <v>15.519318999999999</v>
      </c>
      <c r="AC49">
        <v>9.3894400000000005</v>
      </c>
      <c r="AD49">
        <v>26.529827999999998</v>
      </c>
      <c r="AE49">
        <v>47.963346999999999</v>
      </c>
      <c r="AF49">
        <v>8.6095550000000003</v>
      </c>
      <c r="AG49">
        <v>37.716718999999998</v>
      </c>
      <c r="AH49">
        <v>142.41080700000001</v>
      </c>
      <c r="AI49">
        <v>0</v>
      </c>
      <c r="AJ49">
        <v>0</v>
      </c>
      <c r="AK49">
        <v>24.377438999999999</v>
      </c>
      <c r="AL49">
        <v>81.170812999999995</v>
      </c>
      <c r="AM49">
        <v>0</v>
      </c>
      <c r="AN49">
        <v>1.0393559999999999</v>
      </c>
      <c r="AO49">
        <v>13.976701</v>
      </c>
      <c r="AP49">
        <v>11.806849</v>
      </c>
      <c r="AQ49">
        <v>0</v>
      </c>
      <c r="AR49">
        <v>10.711008</v>
      </c>
      <c r="AS49">
        <v>10.440904</v>
      </c>
      <c r="AT49">
        <v>18.766143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73.17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2666.1890500000009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533.06872499999997</v>
      </c>
      <c r="L50">
        <v>583.57044900000005</v>
      </c>
      <c r="M50">
        <v>89.258399999999995</v>
      </c>
      <c r="N50">
        <v>114.60487500000001</v>
      </c>
      <c r="O50">
        <v>119.980389</v>
      </c>
      <c r="P50">
        <v>135.15856199999999</v>
      </c>
      <c r="Q50">
        <v>11.600693</v>
      </c>
      <c r="R50">
        <v>41.121732999999999</v>
      </c>
      <c r="S50">
        <v>14.061776</v>
      </c>
      <c r="T50">
        <v>0</v>
      </c>
      <c r="U50">
        <v>333.99135000000001</v>
      </c>
      <c r="V50">
        <v>13.214124</v>
      </c>
      <c r="W50">
        <v>41.223798000000002</v>
      </c>
      <c r="X50">
        <v>95.409468000000004</v>
      </c>
      <c r="Y50">
        <v>0</v>
      </c>
      <c r="Z50">
        <v>6.3264800000000001</v>
      </c>
      <c r="AA50">
        <v>0</v>
      </c>
      <c r="AB50">
        <v>15.519318999999999</v>
      </c>
      <c r="AC50">
        <v>9.3894400000000005</v>
      </c>
      <c r="AD50">
        <v>26.529827999999998</v>
      </c>
      <c r="AE50">
        <v>47.963346999999999</v>
      </c>
      <c r="AF50">
        <v>8.6095550000000003</v>
      </c>
      <c r="AG50">
        <v>37.716718999999998</v>
      </c>
      <c r="AH50">
        <v>142.41080700000001</v>
      </c>
      <c r="AI50">
        <v>0</v>
      </c>
      <c r="AJ50">
        <v>0</v>
      </c>
      <c r="AK50">
        <v>24.377438999999999</v>
      </c>
      <c r="AL50">
        <v>81.170812999999995</v>
      </c>
      <c r="AM50">
        <v>0</v>
      </c>
      <c r="AN50">
        <v>1.0393559999999999</v>
      </c>
      <c r="AO50">
        <v>13.976701</v>
      </c>
      <c r="AP50">
        <v>11.806849</v>
      </c>
      <c r="AQ50">
        <v>0</v>
      </c>
      <c r="AR50">
        <v>10.711008</v>
      </c>
      <c r="AS50">
        <v>10.440904</v>
      </c>
      <c r="AT50">
        <v>19.403955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73.39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2667.0468620000011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533.06872499999997</v>
      </c>
      <c r="L51">
        <v>583.57044900000005</v>
      </c>
      <c r="M51">
        <v>89.258399999999995</v>
      </c>
      <c r="N51">
        <v>114.60487500000001</v>
      </c>
      <c r="O51">
        <v>119.980389</v>
      </c>
      <c r="P51">
        <v>135.15856199999999</v>
      </c>
      <c r="Q51">
        <v>11.600693</v>
      </c>
      <c r="R51">
        <v>41.121732999999999</v>
      </c>
      <c r="S51">
        <v>14.061776</v>
      </c>
      <c r="T51">
        <v>0</v>
      </c>
      <c r="U51">
        <v>333.99135000000001</v>
      </c>
      <c r="V51">
        <v>13.214124</v>
      </c>
      <c r="W51">
        <v>41.223798000000002</v>
      </c>
      <c r="X51">
        <v>95.409468000000004</v>
      </c>
      <c r="Y51">
        <v>0</v>
      </c>
      <c r="Z51">
        <v>0</v>
      </c>
      <c r="AA51">
        <v>0</v>
      </c>
      <c r="AB51">
        <v>18.105872000000002</v>
      </c>
      <c r="AC51">
        <v>9.3894400000000005</v>
      </c>
      <c r="AD51">
        <v>26.529827999999998</v>
      </c>
      <c r="AE51">
        <v>47.963346999999999</v>
      </c>
      <c r="AF51">
        <v>8.6095550000000003</v>
      </c>
      <c r="AG51">
        <v>37.716718999999998</v>
      </c>
      <c r="AH51">
        <v>142.41080700000001</v>
      </c>
      <c r="AI51">
        <v>0</v>
      </c>
      <c r="AJ51">
        <v>0</v>
      </c>
      <c r="AK51">
        <v>24.377438999999999</v>
      </c>
      <c r="AL51">
        <v>81.170812999999995</v>
      </c>
      <c r="AM51">
        <v>0</v>
      </c>
      <c r="AN51">
        <v>1.0393559999999999</v>
      </c>
      <c r="AO51">
        <v>13.976701</v>
      </c>
      <c r="AP51">
        <v>11.806849</v>
      </c>
      <c r="AQ51">
        <v>0</v>
      </c>
      <c r="AR51">
        <v>10.711008</v>
      </c>
      <c r="AS51">
        <v>10.440904</v>
      </c>
      <c r="AT51">
        <v>19.403955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74.12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2664.036935000001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533.06872499999997</v>
      </c>
      <c r="L52">
        <v>583.57044900000005</v>
      </c>
      <c r="M52">
        <v>89.258399999999995</v>
      </c>
      <c r="N52">
        <v>114.60487500000001</v>
      </c>
      <c r="O52">
        <v>119.980389</v>
      </c>
      <c r="P52">
        <v>135.15856199999999</v>
      </c>
      <c r="Q52">
        <v>11.600693</v>
      </c>
      <c r="R52">
        <v>41.121732999999999</v>
      </c>
      <c r="S52">
        <v>14.061776</v>
      </c>
      <c r="T52">
        <v>0</v>
      </c>
      <c r="U52">
        <v>333.99135000000001</v>
      </c>
      <c r="V52">
        <v>13.214124</v>
      </c>
      <c r="W52">
        <v>41.223798000000002</v>
      </c>
      <c r="X52">
        <v>95.409468000000004</v>
      </c>
      <c r="Y52">
        <v>0</v>
      </c>
      <c r="Z52">
        <v>0</v>
      </c>
      <c r="AA52">
        <v>0</v>
      </c>
      <c r="AB52">
        <v>18.105872000000002</v>
      </c>
      <c r="AC52">
        <v>9.3894400000000005</v>
      </c>
      <c r="AD52">
        <v>26.529827999999998</v>
      </c>
      <c r="AE52">
        <v>47.963346999999999</v>
      </c>
      <c r="AF52">
        <v>8.6095550000000003</v>
      </c>
      <c r="AG52">
        <v>37.716718999999998</v>
      </c>
      <c r="AH52">
        <v>142.41080700000001</v>
      </c>
      <c r="AI52">
        <v>0</v>
      </c>
      <c r="AJ52">
        <v>0</v>
      </c>
      <c r="AK52">
        <v>24.377438999999999</v>
      </c>
      <c r="AL52">
        <v>81.170812999999995</v>
      </c>
      <c r="AM52">
        <v>0</v>
      </c>
      <c r="AN52">
        <v>1.0393559999999999</v>
      </c>
      <c r="AO52">
        <v>13.976701</v>
      </c>
      <c r="AP52">
        <v>11.806849</v>
      </c>
      <c r="AQ52">
        <v>0</v>
      </c>
      <c r="AR52">
        <v>10.711008</v>
      </c>
      <c r="AS52">
        <v>10.440904</v>
      </c>
      <c r="AT52">
        <v>19.403955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74.040000000000006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2663.9569350000011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524.01472200000001</v>
      </c>
      <c r="L53">
        <v>582.98832900000002</v>
      </c>
      <c r="M53">
        <v>89.258399999999995</v>
      </c>
      <c r="N53">
        <v>114.60487500000001</v>
      </c>
      <c r="O53">
        <v>119.980389</v>
      </c>
      <c r="P53">
        <v>135.15856199999999</v>
      </c>
      <c r="Q53">
        <v>11.466746000000001</v>
      </c>
      <c r="R53">
        <v>40.814082999999997</v>
      </c>
      <c r="S53">
        <v>14.077781999999999</v>
      </c>
      <c r="T53">
        <v>0</v>
      </c>
      <c r="U53">
        <v>333.99135000000001</v>
      </c>
      <c r="V53">
        <v>13.214124</v>
      </c>
      <c r="W53">
        <v>41.223798000000002</v>
      </c>
      <c r="X53">
        <v>95.409468000000004</v>
      </c>
      <c r="Y53">
        <v>0</v>
      </c>
      <c r="Z53">
        <v>0</v>
      </c>
      <c r="AA53">
        <v>0</v>
      </c>
      <c r="AB53">
        <v>18.105872000000002</v>
      </c>
      <c r="AC53">
        <v>9.3894400000000005</v>
      </c>
      <c r="AD53">
        <v>26.529827999999998</v>
      </c>
      <c r="AE53">
        <v>47.963346999999999</v>
      </c>
      <c r="AF53">
        <v>8.6095550000000003</v>
      </c>
      <c r="AG53">
        <v>37.716718999999998</v>
      </c>
      <c r="AH53">
        <v>142.41080700000001</v>
      </c>
      <c r="AI53">
        <v>0</v>
      </c>
      <c r="AJ53">
        <v>0</v>
      </c>
      <c r="AK53">
        <v>24.377438999999999</v>
      </c>
      <c r="AL53">
        <v>81.170812999999995</v>
      </c>
      <c r="AM53">
        <v>0</v>
      </c>
      <c r="AN53">
        <v>1.0393559999999999</v>
      </c>
      <c r="AO53">
        <v>12.835746</v>
      </c>
      <c r="AP53">
        <v>11.806849</v>
      </c>
      <c r="AQ53">
        <v>0</v>
      </c>
      <c r="AR53">
        <v>11.782109</v>
      </c>
      <c r="AS53">
        <v>10.440904</v>
      </c>
      <c r="AT53">
        <v>19.403955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74.040000000000006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2653.8253670000017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459.48984200000001</v>
      </c>
      <c r="L54">
        <v>498.513015</v>
      </c>
      <c r="M54">
        <v>89.258399999999995</v>
      </c>
      <c r="N54">
        <v>114.60487500000001</v>
      </c>
      <c r="O54">
        <v>119.980389</v>
      </c>
      <c r="P54">
        <v>135.15856199999999</v>
      </c>
      <c r="Q54">
        <v>12.369662</v>
      </c>
      <c r="R54">
        <v>40.814082999999997</v>
      </c>
      <c r="S54">
        <v>14.054563</v>
      </c>
      <c r="T54">
        <v>0</v>
      </c>
      <c r="U54">
        <v>333.99135000000001</v>
      </c>
      <c r="V54">
        <v>13.214124</v>
      </c>
      <c r="W54">
        <v>41.223798000000002</v>
      </c>
      <c r="X54">
        <v>95.409468000000004</v>
      </c>
      <c r="Y54">
        <v>0</v>
      </c>
      <c r="Z54">
        <v>0</v>
      </c>
      <c r="AA54">
        <v>0</v>
      </c>
      <c r="AB54">
        <v>18.105872000000002</v>
      </c>
      <c r="AC54">
        <v>9.3894400000000005</v>
      </c>
      <c r="AD54">
        <v>26.529827999999998</v>
      </c>
      <c r="AE54">
        <v>47.963346999999999</v>
      </c>
      <c r="AF54">
        <v>8.6095550000000003</v>
      </c>
      <c r="AG54">
        <v>37.716718999999998</v>
      </c>
      <c r="AH54">
        <v>142.41080700000001</v>
      </c>
      <c r="AI54">
        <v>0</v>
      </c>
      <c r="AJ54">
        <v>0</v>
      </c>
      <c r="AK54">
        <v>24.377438999999999</v>
      </c>
      <c r="AL54">
        <v>81.170812999999995</v>
      </c>
      <c r="AM54">
        <v>0</v>
      </c>
      <c r="AN54">
        <v>1.0393559999999999</v>
      </c>
      <c r="AO54">
        <v>12.835746</v>
      </c>
      <c r="AP54">
        <v>11.806849</v>
      </c>
      <c r="AQ54">
        <v>0</v>
      </c>
      <c r="AR54">
        <v>11.782109</v>
      </c>
      <c r="AS54">
        <v>10.440904</v>
      </c>
      <c r="AT54">
        <v>19.403955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74.069999999999993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2505.7348700000016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443.98292400000003</v>
      </c>
      <c r="L55">
        <v>410.22481499999998</v>
      </c>
      <c r="M55">
        <v>89.258399999999995</v>
      </c>
      <c r="N55">
        <v>114.60487500000001</v>
      </c>
      <c r="O55">
        <v>119.980389</v>
      </c>
      <c r="P55">
        <v>135.15856199999999</v>
      </c>
      <c r="Q55">
        <v>12.369662</v>
      </c>
      <c r="R55">
        <v>40.814082999999997</v>
      </c>
      <c r="S55">
        <v>14.054563</v>
      </c>
      <c r="T55">
        <v>0</v>
      </c>
      <c r="U55">
        <v>333.99135000000001</v>
      </c>
      <c r="V55">
        <v>13.214124</v>
      </c>
      <c r="W55">
        <v>41.223798000000002</v>
      </c>
      <c r="X55">
        <v>95.409468000000004</v>
      </c>
      <c r="Y55">
        <v>0</v>
      </c>
      <c r="Z55">
        <v>0</v>
      </c>
      <c r="AA55">
        <v>0</v>
      </c>
      <c r="AB55">
        <v>18.105872000000002</v>
      </c>
      <c r="AC55">
        <v>9.3894400000000005</v>
      </c>
      <c r="AD55">
        <v>26.529827999999998</v>
      </c>
      <c r="AE55">
        <v>47.963346999999999</v>
      </c>
      <c r="AF55">
        <v>8.6095550000000003</v>
      </c>
      <c r="AG55">
        <v>37.716718999999998</v>
      </c>
      <c r="AH55">
        <v>142.41080700000001</v>
      </c>
      <c r="AI55">
        <v>0</v>
      </c>
      <c r="AJ55">
        <v>0</v>
      </c>
      <c r="AK55">
        <v>24.377438999999999</v>
      </c>
      <c r="AL55">
        <v>81.170812999999995</v>
      </c>
      <c r="AM55">
        <v>0</v>
      </c>
      <c r="AN55">
        <v>1.0393559999999999</v>
      </c>
      <c r="AO55">
        <v>12.835746</v>
      </c>
      <c r="AP55">
        <v>11.806849</v>
      </c>
      <c r="AQ55">
        <v>0</v>
      </c>
      <c r="AR55">
        <v>11.782109</v>
      </c>
      <c r="AS55">
        <v>10.440904</v>
      </c>
      <c r="AT55">
        <v>19.403955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73.92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2401.7897520000015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443.98292400000003</v>
      </c>
      <c r="L56">
        <v>410.22481499999998</v>
      </c>
      <c r="M56">
        <v>89.258399999999995</v>
      </c>
      <c r="N56">
        <v>114.60487500000001</v>
      </c>
      <c r="O56">
        <v>119.980389</v>
      </c>
      <c r="P56">
        <v>135.15856199999999</v>
      </c>
      <c r="Q56">
        <v>12.369662</v>
      </c>
      <c r="R56">
        <v>40.814082999999997</v>
      </c>
      <c r="S56">
        <v>14.054563</v>
      </c>
      <c r="T56">
        <v>0</v>
      </c>
      <c r="U56">
        <v>333.99135000000001</v>
      </c>
      <c r="V56">
        <v>13.214124</v>
      </c>
      <c r="W56">
        <v>41.223798000000002</v>
      </c>
      <c r="X56">
        <v>95.409468000000004</v>
      </c>
      <c r="Y56">
        <v>0</v>
      </c>
      <c r="Z56">
        <v>0</v>
      </c>
      <c r="AA56">
        <v>0</v>
      </c>
      <c r="AB56">
        <v>18.105872000000002</v>
      </c>
      <c r="AC56">
        <v>9.3894400000000005</v>
      </c>
      <c r="AD56">
        <v>26.529827999999998</v>
      </c>
      <c r="AE56">
        <v>47.963346999999999</v>
      </c>
      <c r="AF56">
        <v>8.6095550000000003</v>
      </c>
      <c r="AG56">
        <v>37.716718999999998</v>
      </c>
      <c r="AH56">
        <v>142.41080700000001</v>
      </c>
      <c r="AI56">
        <v>0</v>
      </c>
      <c r="AJ56">
        <v>0</v>
      </c>
      <c r="AK56">
        <v>24.377438999999999</v>
      </c>
      <c r="AL56">
        <v>81.170812999999995</v>
      </c>
      <c r="AM56">
        <v>0</v>
      </c>
      <c r="AN56">
        <v>1.0393559999999999</v>
      </c>
      <c r="AO56">
        <v>12.835746</v>
      </c>
      <c r="AP56">
        <v>11.806849</v>
      </c>
      <c r="AQ56">
        <v>0</v>
      </c>
      <c r="AR56">
        <v>11.782109</v>
      </c>
      <c r="AS56">
        <v>10.440904</v>
      </c>
      <c r="AT56">
        <v>19.403955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73.959999999999994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2401.8297520000015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443.98292400000003</v>
      </c>
      <c r="L57">
        <v>409.28372100000001</v>
      </c>
      <c r="M57">
        <v>89.258399999999995</v>
      </c>
      <c r="N57">
        <v>114.60487500000001</v>
      </c>
      <c r="O57">
        <v>119.980389</v>
      </c>
      <c r="P57">
        <v>135.15856199999999</v>
      </c>
      <c r="Q57">
        <v>12.369662</v>
      </c>
      <c r="R57">
        <v>35.380963000000001</v>
      </c>
      <c r="S57">
        <v>14.054563</v>
      </c>
      <c r="T57">
        <v>0</v>
      </c>
      <c r="U57">
        <v>333.99135000000001</v>
      </c>
      <c r="V57">
        <v>9.8577169999999992</v>
      </c>
      <c r="W57">
        <v>37.100448</v>
      </c>
      <c r="X57">
        <v>95.409468000000004</v>
      </c>
      <c r="Y57">
        <v>0</v>
      </c>
      <c r="Z57">
        <v>0</v>
      </c>
      <c r="AA57">
        <v>0</v>
      </c>
      <c r="AB57">
        <v>18.105872000000002</v>
      </c>
      <c r="AC57">
        <v>9.3894400000000005</v>
      </c>
      <c r="AD57">
        <v>26.529827999999998</v>
      </c>
      <c r="AE57">
        <v>47.963346999999999</v>
      </c>
      <c r="AF57">
        <v>8.6095550000000003</v>
      </c>
      <c r="AG57">
        <v>37.716718999999998</v>
      </c>
      <c r="AH57">
        <v>142.41080700000001</v>
      </c>
      <c r="AI57">
        <v>0</v>
      </c>
      <c r="AJ57">
        <v>0</v>
      </c>
      <c r="AK57">
        <v>24.377438999999999</v>
      </c>
      <c r="AL57">
        <v>81.170812999999995</v>
      </c>
      <c r="AM57">
        <v>0</v>
      </c>
      <c r="AN57">
        <v>1.0393559999999999</v>
      </c>
      <c r="AO57">
        <v>12.835746</v>
      </c>
      <c r="AP57">
        <v>11.806849</v>
      </c>
      <c r="AQ57">
        <v>0</v>
      </c>
      <c r="AR57">
        <v>10.711008</v>
      </c>
      <c r="AS57">
        <v>10.440904</v>
      </c>
      <c r="AT57">
        <v>19.403955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73.959999999999994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2386.9046800000015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468.23792400000002</v>
      </c>
      <c r="L58">
        <v>409.28372100000001</v>
      </c>
      <c r="M58">
        <v>89.258399999999995</v>
      </c>
      <c r="N58">
        <v>114.60487500000001</v>
      </c>
      <c r="O58">
        <v>119.980389</v>
      </c>
      <c r="P58">
        <v>135.15856199999999</v>
      </c>
      <c r="Q58">
        <v>12.369662</v>
      </c>
      <c r="R58">
        <v>35.380963000000001</v>
      </c>
      <c r="S58">
        <v>14.054563</v>
      </c>
      <c r="T58">
        <v>0</v>
      </c>
      <c r="U58">
        <v>333.99135000000001</v>
      </c>
      <c r="V58">
        <v>9.8577169999999992</v>
      </c>
      <c r="W58">
        <v>37.100448</v>
      </c>
      <c r="X58">
        <v>95.409468000000004</v>
      </c>
      <c r="Y58">
        <v>0</v>
      </c>
      <c r="Z58">
        <v>0</v>
      </c>
      <c r="AA58">
        <v>0</v>
      </c>
      <c r="AB58">
        <v>18.105872000000002</v>
      </c>
      <c r="AC58">
        <v>9.3894400000000005</v>
      </c>
      <c r="AD58">
        <v>26.529827999999998</v>
      </c>
      <c r="AE58">
        <v>47.963346999999999</v>
      </c>
      <c r="AF58">
        <v>8.6095550000000003</v>
      </c>
      <c r="AG58">
        <v>37.716718999999998</v>
      </c>
      <c r="AH58">
        <v>142.41080700000001</v>
      </c>
      <c r="AI58">
        <v>0</v>
      </c>
      <c r="AJ58">
        <v>0</v>
      </c>
      <c r="AK58">
        <v>24.377438999999999</v>
      </c>
      <c r="AL58">
        <v>81.170812999999995</v>
      </c>
      <c r="AM58">
        <v>0</v>
      </c>
      <c r="AN58">
        <v>1.0393559999999999</v>
      </c>
      <c r="AO58">
        <v>12.835746</v>
      </c>
      <c r="AP58">
        <v>11.806849</v>
      </c>
      <c r="AQ58">
        <v>0</v>
      </c>
      <c r="AR58">
        <v>10.711008</v>
      </c>
      <c r="AS58">
        <v>10.440904</v>
      </c>
      <c r="AT58">
        <v>19.403955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73.959999999999994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2411.1596800000016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492.49292400000002</v>
      </c>
      <c r="L59">
        <v>411.22412100000003</v>
      </c>
      <c r="M59">
        <v>89.258399999999995</v>
      </c>
      <c r="N59">
        <v>114.60487500000001</v>
      </c>
      <c r="O59">
        <v>119.980389</v>
      </c>
      <c r="P59">
        <v>135.15856199999999</v>
      </c>
      <c r="Q59">
        <v>12.369662</v>
      </c>
      <c r="R59">
        <v>28.589562999999998</v>
      </c>
      <c r="S59">
        <v>14.053902000000001</v>
      </c>
      <c r="T59">
        <v>0</v>
      </c>
      <c r="U59">
        <v>333.99135000000001</v>
      </c>
      <c r="V59">
        <v>9.8577169999999992</v>
      </c>
      <c r="W59">
        <v>37.690330000000003</v>
      </c>
      <c r="X59">
        <v>95.409468000000004</v>
      </c>
      <c r="Y59">
        <v>0</v>
      </c>
      <c r="Z59">
        <v>0</v>
      </c>
      <c r="AA59">
        <v>0</v>
      </c>
      <c r="AB59">
        <v>18.105872000000002</v>
      </c>
      <c r="AC59">
        <v>9.3894400000000005</v>
      </c>
      <c r="AD59">
        <v>26.529827999999998</v>
      </c>
      <c r="AE59">
        <v>47.963346999999999</v>
      </c>
      <c r="AF59">
        <v>8.6095550000000003</v>
      </c>
      <c r="AG59">
        <v>37.716718999999998</v>
      </c>
      <c r="AH59">
        <v>142.41080700000001</v>
      </c>
      <c r="AI59">
        <v>0</v>
      </c>
      <c r="AJ59">
        <v>0</v>
      </c>
      <c r="AK59">
        <v>24.377438999999999</v>
      </c>
      <c r="AL59">
        <v>81.170812999999995</v>
      </c>
      <c r="AM59">
        <v>0</v>
      </c>
      <c r="AN59">
        <v>1.0393559999999999</v>
      </c>
      <c r="AO59">
        <v>12.835746</v>
      </c>
      <c r="AP59">
        <v>11.806849</v>
      </c>
      <c r="AQ59">
        <v>0</v>
      </c>
      <c r="AR59">
        <v>12.853210000000001</v>
      </c>
      <c r="AS59">
        <v>31.322713</v>
      </c>
      <c r="AT59">
        <v>19.403955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73.88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2454.0969120000018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516.74792400000001</v>
      </c>
      <c r="L60">
        <v>502.42292099999997</v>
      </c>
      <c r="M60">
        <v>89.258399999999995</v>
      </c>
      <c r="N60">
        <v>114.60487500000001</v>
      </c>
      <c r="O60">
        <v>119.980389</v>
      </c>
      <c r="P60">
        <v>135.15856199999999</v>
      </c>
      <c r="Q60">
        <v>12.369662</v>
      </c>
      <c r="R60">
        <v>28.589562999999998</v>
      </c>
      <c r="S60">
        <v>14.077450000000001</v>
      </c>
      <c r="T60">
        <v>0</v>
      </c>
      <c r="U60">
        <v>333.99135000000001</v>
      </c>
      <c r="V60">
        <v>9.8577169999999992</v>
      </c>
      <c r="W60">
        <v>37.690330000000003</v>
      </c>
      <c r="X60">
        <v>95.409468000000004</v>
      </c>
      <c r="Y60">
        <v>0</v>
      </c>
      <c r="Z60">
        <v>0</v>
      </c>
      <c r="AA60">
        <v>0</v>
      </c>
      <c r="AB60">
        <v>18.105872000000002</v>
      </c>
      <c r="AC60">
        <v>9.3894400000000005</v>
      </c>
      <c r="AD60">
        <v>26.529827999999998</v>
      </c>
      <c r="AE60">
        <v>47.963346999999999</v>
      </c>
      <c r="AF60">
        <v>8.6095550000000003</v>
      </c>
      <c r="AG60">
        <v>37.716718999999998</v>
      </c>
      <c r="AH60">
        <v>142.41080700000001</v>
      </c>
      <c r="AI60">
        <v>0</v>
      </c>
      <c r="AJ60">
        <v>0</v>
      </c>
      <c r="AK60">
        <v>24.377438999999999</v>
      </c>
      <c r="AL60">
        <v>81.170812999999995</v>
      </c>
      <c r="AM60">
        <v>0</v>
      </c>
      <c r="AN60">
        <v>1.0393559999999999</v>
      </c>
      <c r="AO60">
        <v>12.835746</v>
      </c>
      <c r="AP60">
        <v>11.806849</v>
      </c>
      <c r="AQ60">
        <v>0</v>
      </c>
      <c r="AR60">
        <v>12.853210000000001</v>
      </c>
      <c r="AS60">
        <v>31.322713</v>
      </c>
      <c r="AT60">
        <v>19.403955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73.56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2569.2542600000015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516.74792400000001</v>
      </c>
      <c r="L61">
        <v>513.09512099999995</v>
      </c>
      <c r="M61">
        <v>89.258399999999995</v>
      </c>
      <c r="N61">
        <v>114.60487500000001</v>
      </c>
      <c r="O61">
        <v>119.980389</v>
      </c>
      <c r="P61">
        <v>135.15856199999999</v>
      </c>
      <c r="Q61">
        <v>12.369662</v>
      </c>
      <c r="R61">
        <v>28.589562999999998</v>
      </c>
      <c r="S61">
        <v>14.079769000000001</v>
      </c>
      <c r="T61">
        <v>0</v>
      </c>
      <c r="U61">
        <v>333.99135000000001</v>
      </c>
      <c r="V61">
        <v>9.8577169999999992</v>
      </c>
      <c r="W61">
        <v>39.333019999999998</v>
      </c>
      <c r="X61">
        <v>95.409468000000004</v>
      </c>
      <c r="Y61">
        <v>0</v>
      </c>
      <c r="Z61">
        <v>0</v>
      </c>
      <c r="AA61">
        <v>0</v>
      </c>
      <c r="AB61">
        <v>18.105872000000002</v>
      </c>
      <c r="AC61">
        <v>9.3894400000000005</v>
      </c>
      <c r="AD61">
        <v>26.529827999999998</v>
      </c>
      <c r="AE61">
        <v>47.963346999999999</v>
      </c>
      <c r="AF61">
        <v>8.6095550000000003</v>
      </c>
      <c r="AG61">
        <v>37.716718999999998</v>
      </c>
      <c r="AH61">
        <v>147.004704</v>
      </c>
      <c r="AI61">
        <v>0</v>
      </c>
      <c r="AJ61">
        <v>0</v>
      </c>
      <c r="AK61">
        <v>24.377438999999999</v>
      </c>
      <c r="AL61">
        <v>81.170812999999995</v>
      </c>
      <c r="AM61">
        <v>0</v>
      </c>
      <c r="AN61">
        <v>1.0393559999999999</v>
      </c>
      <c r="AO61">
        <v>12.835746</v>
      </c>
      <c r="AP61">
        <v>11.806849</v>
      </c>
      <c r="AQ61">
        <v>0</v>
      </c>
      <c r="AR61">
        <v>14.995411000000001</v>
      </c>
      <c r="AS61">
        <v>31.322713</v>
      </c>
      <c r="AT61">
        <v>19.403955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2588.7475670000013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516.74792400000001</v>
      </c>
      <c r="L62">
        <v>509.21432099999998</v>
      </c>
      <c r="M62">
        <v>89.258399999999995</v>
      </c>
      <c r="N62">
        <v>114.60487500000001</v>
      </c>
      <c r="O62">
        <v>119.980389</v>
      </c>
      <c r="P62">
        <v>135.15856199999999</v>
      </c>
      <c r="Q62">
        <v>12.369662</v>
      </c>
      <c r="R62">
        <v>28.589562999999998</v>
      </c>
      <c r="S62">
        <v>14.079769000000001</v>
      </c>
      <c r="T62">
        <v>0</v>
      </c>
      <c r="U62">
        <v>333.99135000000001</v>
      </c>
      <c r="V62">
        <v>9.8577169999999992</v>
      </c>
      <c r="W62">
        <v>41.223798000000002</v>
      </c>
      <c r="X62">
        <v>95.409468000000004</v>
      </c>
      <c r="Y62">
        <v>0</v>
      </c>
      <c r="Z62">
        <v>0</v>
      </c>
      <c r="AA62">
        <v>0</v>
      </c>
      <c r="AB62">
        <v>18.105872000000002</v>
      </c>
      <c r="AC62">
        <v>9.3894400000000005</v>
      </c>
      <c r="AD62">
        <v>26.529827999999998</v>
      </c>
      <c r="AE62">
        <v>47.963346999999999</v>
      </c>
      <c r="AF62">
        <v>8.6095550000000003</v>
      </c>
      <c r="AG62">
        <v>37.716718999999998</v>
      </c>
      <c r="AH62">
        <v>147.004704</v>
      </c>
      <c r="AI62">
        <v>0</v>
      </c>
      <c r="AJ62">
        <v>0</v>
      </c>
      <c r="AK62">
        <v>24.377438999999999</v>
      </c>
      <c r="AL62">
        <v>81.170812999999995</v>
      </c>
      <c r="AM62">
        <v>0</v>
      </c>
      <c r="AN62">
        <v>1.0393559999999999</v>
      </c>
      <c r="AO62">
        <v>12.835746</v>
      </c>
      <c r="AP62">
        <v>11.806849</v>
      </c>
      <c r="AQ62">
        <v>0</v>
      </c>
      <c r="AR62">
        <v>14.995411000000001</v>
      </c>
      <c r="AS62">
        <v>31.322713</v>
      </c>
      <c r="AT62">
        <v>19.403955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73.78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2586.537545000001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541.00292400000001</v>
      </c>
      <c r="L63">
        <v>512.561511</v>
      </c>
      <c r="M63">
        <v>89.258399999999995</v>
      </c>
      <c r="N63">
        <v>114.60487500000001</v>
      </c>
      <c r="O63">
        <v>119.980389</v>
      </c>
      <c r="P63">
        <v>135.15856199999999</v>
      </c>
      <c r="Q63">
        <v>12.369662</v>
      </c>
      <c r="R63">
        <v>28.589562999999998</v>
      </c>
      <c r="S63">
        <v>14.079769000000001</v>
      </c>
      <c r="T63">
        <v>0</v>
      </c>
      <c r="U63">
        <v>335.04644200000001</v>
      </c>
      <c r="V63">
        <v>9.8577169999999992</v>
      </c>
      <c r="W63">
        <v>41.223798000000002</v>
      </c>
      <c r="X63">
        <v>95.409468000000004</v>
      </c>
      <c r="Y63">
        <v>0</v>
      </c>
      <c r="Z63">
        <v>6.3264800000000001</v>
      </c>
      <c r="AA63">
        <v>0</v>
      </c>
      <c r="AB63">
        <v>18.105872000000002</v>
      </c>
      <c r="AC63">
        <v>9.3894400000000005</v>
      </c>
      <c r="AD63">
        <v>26.529827999999998</v>
      </c>
      <c r="AE63">
        <v>47.963346999999999</v>
      </c>
      <c r="AF63">
        <v>8.6095550000000003</v>
      </c>
      <c r="AG63">
        <v>37.716718999999998</v>
      </c>
      <c r="AH63">
        <v>147.004704</v>
      </c>
      <c r="AI63">
        <v>0</v>
      </c>
      <c r="AJ63">
        <v>0</v>
      </c>
      <c r="AK63">
        <v>24.377438999999999</v>
      </c>
      <c r="AL63">
        <v>81.170812999999995</v>
      </c>
      <c r="AM63">
        <v>0</v>
      </c>
      <c r="AN63">
        <v>1.0393559999999999</v>
      </c>
      <c r="AO63">
        <v>12.835746</v>
      </c>
      <c r="AP63">
        <v>11.806849</v>
      </c>
      <c r="AQ63">
        <v>0</v>
      </c>
      <c r="AR63">
        <v>14.995411000000001</v>
      </c>
      <c r="AS63">
        <v>9.7883479999999992</v>
      </c>
      <c r="AT63">
        <v>19.403955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73.959999999999994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2600.1669420000012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565.257924</v>
      </c>
      <c r="L64">
        <v>512.561511</v>
      </c>
      <c r="M64">
        <v>89.258399999999995</v>
      </c>
      <c r="N64">
        <v>114.60487500000001</v>
      </c>
      <c r="O64">
        <v>119.980389</v>
      </c>
      <c r="P64">
        <v>135.15856199999999</v>
      </c>
      <c r="Q64">
        <v>12.369662</v>
      </c>
      <c r="R64">
        <v>28.589562999999998</v>
      </c>
      <c r="S64">
        <v>14.079769000000001</v>
      </c>
      <c r="T64">
        <v>0</v>
      </c>
      <c r="U64">
        <v>335.08282500000001</v>
      </c>
      <c r="V64">
        <v>9.8577169999999992</v>
      </c>
      <c r="W64">
        <v>41.223798000000002</v>
      </c>
      <c r="X64">
        <v>95.409468000000004</v>
      </c>
      <c r="Y64">
        <v>0</v>
      </c>
      <c r="Z64">
        <v>6.3264800000000001</v>
      </c>
      <c r="AA64">
        <v>0</v>
      </c>
      <c r="AB64">
        <v>18.105872000000002</v>
      </c>
      <c r="AC64">
        <v>9.3894400000000005</v>
      </c>
      <c r="AD64">
        <v>26.529827999999998</v>
      </c>
      <c r="AE64">
        <v>47.963346999999999</v>
      </c>
      <c r="AF64">
        <v>8.6095550000000003</v>
      </c>
      <c r="AG64">
        <v>37.716718999999998</v>
      </c>
      <c r="AH64">
        <v>147.004704</v>
      </c>
      <c r="AI64">
        <v>0</v>
      </c>
      <c r="AJ64">
        <v>0</v>
      </c>
      <c r="AK64">
        <v>24.377438999999999</v>
      </c>
      <c r="AL64">
        <v>81.170812999999995</v>
      </c>
      <c r="AM64">
        <v>0</v>
      </c>
      <c r="AN64">
        <v>1.0393559999999999</v>
      </c>
      <c r="AO64">
        <v>12.835746</v>
      </c>
      <c r="AP64">
        <v>11.806849</v>
      </c>
      <c r="AQ64">
        <v>0</v>
      </c>
      <c r="AR64">
        <v>14.995411000000001</v>
      </c>
      <c r="AS64">
        <v>9.1357909999999993</v>
      </c>
      <c r="AT64">
        <v>19.403955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2623.845768000001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577.22815500000002</v>
      </c>
      <c r="L65">
        <v>521.29331100000002</v>
      </c>
      <c r="M65">
        <v>89.258399999999995</v>
      </c>
      <c r="N65">
        <v>114.60487500000001</v>
      </c>
      <c r="O65">
        <v>119.980389</v>
      </c>
      <c r="P65">
        <v>135.15856199999999</v>
      </c>
      <c r="Q65">
        <v>12.369662</v>
      </c>
      <c r="R65">
        <v>28.589562999999998</v>
      </c>
      <c r="S65">
        <v>14.080073000000001</v>
      </c>
      <c r="T65">
        <v>0</v>
      </c>
      <c r="U65">
        <v>335.08282500000001</v>
      </c>
      <c r="V65">
        <v>9.8577169999999992</v>
      </c>
      <c r="W65">
        <v>41.223798000000002</v>
      </c>
      <c r="X65">
        <v>95.409468000000004</v>
      </c>
      <c r="Y65">
        <v>0</v>
      </c>
      <c r="Z65">
        <v>6.3264800000000001</v>
      </c>
      <c r="AA65">
        <v>0</v>
      </c>
      <c r="AB65">
        <v>18.105872000000002</v>
      </c>
      <c r="AC65">
        <v>9.3894400000000005</v>
      </c>
      <c r="AD65">
        <v>26.529827999999998</v>
      </c>
      <c r="AE65">
        <v>47.963346999999999</v>
      </c>
      <c r="AF65">
        <v>8.6095550000000003</v>
      </c>
      <c r="AG65">
        <v>37.716718999999998</v>
      </c>
      <c r="AH65">
        <v>147.004704</v>
      </c>
      <c r="AI65">
        <v>0</v>
      </c>
      <c r="AJ65">
        <v>0</v>
      </c>
      <c r="AK65">
        <v>24.377438999999999</v>
      </c>
      <c r="AL65">
        <v>81.170812999999995</v>
      </c>
      <c r="AM65">
        <v>0</v>
      </c>
      <c r="AN65">
        <v>1.0393559999999999</v>
      </c>
      <c r="AO65">
        <v>12.835746</v>
      </c>
      <c r="AP65">
        <v>11.806849</v>
      </c>
      <c r="AQ65">
        <v>0</v>
      </c>
      <c r="AR65">
        <v>14.995411000000001</v>
      </c>
      <c r="AS65">
        <v>9.1357909999999993</v>
      </c>
      <c r="AT65">
        <v>19.403955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2641.1681030000013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577.22815500000002</v>
      </c>
      <c r="L66">
        <v>526.14431100000002</v>
      </c>
      <c r="M66">
        <v>89.258399999999995</v>
      </c>
      <c r="N66">
        <v>114.60487500000001</v>
      </c>
      <c r="O66">
        <v>119.980389</v>
      </c>
      <c r="P66">
        <v>135.15856199999999</v>
      </c>
      <c r="Q66">
        <v>12.369662</v>
      </c>
      <c r="R66">
        <v>28.589562999999998</v>
      </c>
      <c r="S66">
        <v>14.080073000000001</v>
      </c>
      <c r="T66">
        <v>0</v>
      </c>
      <c r="U66">
        <v>335.08282500000001</v>
      </c>
      <c r="V66">
        <v>9.8577169999999992</v>
      </c>
      <c r="W66">
        <v>41.223798000000002</v>
      </c>
      <c r="X66">
        <v>95.409468000000004</v>
      </c>
      <c r="Y66">
        <v>0</v>
      </c>
      <c r="Z66">
        <v>6.3264800000000001</v>
      </c>
      <c r="AA66">
        <v>0</v>
      </c>
      <c r="AB66">
        <v>18.105872000000002</v>
      </c>
      <c r="AC66">
        <v>9.3894400000000005</v>
      </c>
      <c r="AD66">
        <v>26.529827999999998</v>
      </c>
      <c r="AE66">
        <v>47.963346999999999</v>
      </c>
      <c r="AF66">
        <v>8.6095550000000003</v>
      </c>
      <c r="AG66">
        <v>37.716718999999998</v>
      </c>
      <c r="AH66">
        <v>147.004704</v>
      </c>
      <c r="AI66">
        <v>0</v>
      </c>
      <c r="AJ66">
        <v>0</v>
      </c>
      <c r="AK66">
        <v>24.377438999999999</v>
      </c>
      <c r="AL66">
        <v>81.170812999999995</v>
      </c>
      <c r="AM66">
        <v>0</v>
      </c>
      <c r="AN66">
        <v>1.0393559999999999</v>
      </c>
      <c r="AO66">
        <v>12.835746</v>
      </c>
      <c r="AP66">
        <v>11.806849</v>
      </c>
      <c r="AQ66">
        <v>0</v>
      </c>
      <c r="AR66">
        <v>14.995411000000001</v>
      </c>
      <c r="AS66">
        <v>9.1357909999999993</v>
      </c>
      <c r="AT66">
        <v>19.403955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69.92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2645.3191030000012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577.59683099999995</v>
      </c>
      <c r="L67">
        <v>520.32311100000004</v>
      </c>
      <c r="M67">
        <v>89.258399999999995</v>
      </c>
      <c r="N67">
        <v>114.60487500000001</v>
      </c>
      <c r="O67">
        <v>119.980389</v>
      </c>
      <c r="P67">
        <v>135.15856199999999</v>
      </c>
      <c r="Q67">
        <v>12.398768</v>
      </c>
      <c r="R67">
        <v>28.735092999999999</v>
      </c>
      <c r="S67">
        <v>14.081058000000001</v>
      </c>
      <c r="T67">
        <v>0</v>
      </c>
      <c r="U67">
        <v>335.08282500000001</v>
      </c>
      <c r="V67">
        <v>9.8577169999999992</v>
      </c>
      <c r="W67">
        <v>41.223798000000002</v>
      </c>
      <c r="X67">
        <v>95.409468000000004</v>
      </c>
      <c r="Y67">
        <v>0</v>
      </c>
      <c r="Z67">
        <v>6.3264800000000001</v>
      </c>
      <c r="AA67">
        <v>0</v>
      </c>
      <c r="AB67">
        <v>15.519318999999999</v>
      </c>
      <c r="AC67">
        <v>9.3894400000000005</v>
      </c>
      <c r="AD67">
        <v>26.529827999999998</v>
      </c>
      <c r="AE67">
        <v>47.963346999999999</v>
      </c>
      <c r="AF67">
        <v>8.6095550000000003</v>
      </c>
      <c r="AG67">
        <v>37.716718999999998</v>
      </c>
      <c r="AH67">
        <v>147.004704</v>
      </c>
      <c r="AI67">
        <v>0</v>
      </c>
      <c r="AJ67">
        <v>0</v>
      </c>
      <c r="AK67">
        <v>24.377438999999999</v>
      </c>
      <c r="AL67">
        <v>81.170812999999995</v>
      </c>
      <c r="AM67">
        <v>0</v>
      </c>
      <c r="AN67">
        <v>1.0393559999999999</v>
      </c>
      <c r="AO67">
        <v>12.835746</v>
      </c>
      <c r="AP67">
        <v>11.806849</v>
      </c>
      <c r="AQ67">
        <v>0</v>
      </c>
      <c r="AR67">
        <v>10.711008</v>
      </c>
      <c r="AS67">
        <v>9.1357909999999993</v>
      </c>
      <c r="AT67">
        <v>19.403955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73.42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2636.6712440000015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577.59683099999995</v>
      </c>
      <c r="L68">
        <v>518.38271099999997</v>
      </c>
      <c r="M68">
        <v>89.258399999999995</v>
      </c>
      <c r="N68">
        <v>114.60487500000001</v>
      </c>
      <c r="O68">
        <v>119.980389</v>
      </c>
      <c r="P68">
        <v>135.15856199999999</v>
      </c>
      <c r="Q68">
        <v>12.398768</v>
      </c>
      <c r="R68">
        <v>28.735092999999999</v>
      </c>
      <c r="S68">
        <v>14.081058000000001</v>
      </c>
      <c r="T68">
        <v>0</v>
      </c>
      <c r="U68">
        <v>335.08282500000001</v>
      </c>
      <c r="V68">
        <v>9.8577169999999992</v>
      </c>
      <c r="W68">
        <v>41.223798000000002</v>
      </c>
      <c r="X68">
        <v>95.409468000000004</v>
      </c>
      <c r="Y68">
        <v>0</v>
      </c>
      <c r="Z68">
        <v>6.3264800000000001</v>
      </c>
      <c r="AA68">
        <v>13.630689</v>
      </c>
      <c r="AB68">
        <v>15.519318999999999</v>
      </c>
      <c r="AC68">
        <v>9.3894400000000005</v>
      </c>
      <c r="AD68">
        <v>26.529827999999998</v>
      </c>
      <c r="AE68">
        <v>47.963346999999999</v>
      </c>
      <c r="AF68">
        <v>8.6095550000000003</v>
      </c>
      <c r="AG68">
        <v>37.716718999999998</v>
      </c>
      <c r="AH68">
        <v>147.004704</v>
      </c>
      <c r="AI68">
        <v>0</v>
      </c>
      <c r="AJ68">
        <v>0</v>
      </c>
      <c r="AK68">
        <v>24.377438999999999</v>
      </c>
      <c r="AL68">
        <v>81.170812999999995</v>
      </c>
      <c r="AM68">
        <v>0</v>
      </c>
      <c r="AN68">
        <v>1.0393559999999999</v>
      </c>
      <c r="AO68">
        <v>12.835746</v>
      </c>
      <c r="AP68">
        <v>11.806849</v>
      </c>
      <c r="AQ68">
        <v>0</v>
      </c>
      <c r="AR68">
        <v>10.711008</v>
      </c>
      <c r="AS68">
        <v>9.1357909999999993</v>
      </c>
      <c r="AT68">
        <v>19.403955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39.49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2614.4315330000013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577.59683099999995</v>
      </c>
      <c r="L69">
        <v>559.13111100000003</v>
      </c>
      <c r="M69">
        <v>89.258399999999995</v>
      </c>
      <c r="N69">
        <v>114.60487500000001</v>
      </c>
      <c r="O69">
        <v>119.980389</v>
      </c>
      <c r="P69">
        <v>135.15856199999999</v>
      </c>
      <c r="Q69">
        <v>12.398768</v>
      </c>
      <c r="R69">
        <v>28.735092999999999</v>
      </c>
      <c r="S69">
        <v>14.081058000000001</v>
      </c>
      <c r="T69">
        <v>0</v>
      </c>
      <c r="U69">
        <v>335.08282500000001</v>
      </c>
      <c r="V69">
        <v>9.8577169999999992</v>
      </c>
      <c r="W69">
        <v>41.223798000000002</v>
      </c>
      <c r="X69">
        <v>95.409468000000004</v>
      </c>
      <c r="Y69">
        <v>0</v>
      </c>
      <c r="Z69">
        <v>6.3264800000000001</v>
      </c>
      <c r="AA69">
        <v>13.630689</v>
      </c>
      <c r="AB69">
        <v>15.519318999999999</v>
      </c>
      <c r="AC69">
        <v>18.778880999999998</v>
      </c>
      <c r="AD69">
        <v>26.529827999999998</v>
      </c>
      <c r="AE69">
        <v>47.963346999999999</v>
      </c>
      <c r="AF69">
        <v>8.6095550000000003</v>
      </c>
      <c r="AG69">
        <v>37.716718999999998</v>
      </c>
      <c r="AH69">
        <v>147.004704</v>
      </c>
      <c r="AI69">
        <v>0</v>
      </c>
      <c r="AJ69">
        <v>0</v>
      </c>
      <c r="AK69">
        <v>24.377438999999999</v>
      </c>
      <c r="AL69">
        <v>81.170812999999995</v>
      </c>
      <c r="AM69">
        <v>0</v>
      </c>
      <c r="AN69">
        <v>1.0393559999999999</v>
      </c>
      <c r="AO69">
        <v>12.835746</v>
      </c>
      <c r="AP69">
        <v>11.806849</v>
      </c>
      <c r="AQ69">
        <v>0</v>
      </c>
      <c r="AR69">
        <v>10.711008</v>
      </c>
      <c r="AS69">
        <v>9.1357909999999993</v>
      </c>
      <c r="AT69">
        <v>19.403955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35.61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2660.6893740000019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577.59683099999995</v>
      </c>
      <c r="L70">
        <v>517.41251099999999</v>
      </c>
      <c r="M70">
        <v>89.258399999999995</v>
      </c>
      <c r="N70">
        <v>114.60487500000001</v>
      </c>
      <c r="O70">
        <v>119.980389</v>
      </c>
      <c r="P70">
        <v>135.15856199999999</v>
      </c>
      <c r="Q70">
        <v>12.398768</v>
      </c>
      <c r="R70">
        <v>28.735092999999999</v>
      </c>
      <c r="S70">
        <v>14.081958999999999</v>
      </c>
      <c r="T70">
        <v>0</v>
      </c>
      <c r="U70">
        <v>335.08282500000001</v>
      </c>
      <c r="V70">
        <v>9.8577169999999992</v>
      </c>
      <c r="W70">
        <v>41.223798000000002</v>
      </c>
      <c r="X70">
        <v>95.409468000000004</v>
      </c>
      <c r="Y70">
        <v>0</v>
      </c>
      <c r="Z70">
        <v>6.3264800000000001</v>
      </c>
      <c r="AA70">
        <v>13.630689</v>
      </c>
      <c r="AB70">
        <v>15.519318999999999</v>
      </c>
      <c r="AC70">
        <v>18.778880999999998</v>
      </c>
      <c r="AD70">
        <v>26.529827999999998</v>
      </c>
      <c r="AE70">
        <v>47.963346999999999</v>
      </c>
      <c r="AF70">
        <v>8.6095550000000003</v>
      </c>
      <c r="AG70">
        <v>37.716718999999998</v>
      </c>
      <c r="AH70">
        <v>147.004704</v>
      </c>
      <c r="AI70">
        <v>0</v>
      </c>
      <c r="AJ70">
        <v>0</v>
      </c>
      <c r="AK70">
        <v>24.377438999999999</v>
      </c>
      <c r="AL70">
        <v>81.170812999999995</v>
      </c>
      <c r="AM70">
        <v>0</v>
      </c>
      <c r="AN70">
        <v>1.0393559999999999</v>
      </c>
      <c r="AO70">
        <v>12.835746</v>
      </c>
      <c r="AP70">
        <v>11.806849</v>
      </c>
      <c r="AQ70">
        <v>14.669423999999999</v>
      </c>
      <c r="AR70">
        <v>10.711008</v>
      </c>
      <c r="AS70">
        <v>9.1357909999999993</v>
      </c>
      <c r="AT70">
        <v>19.403955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35.61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2633.6410990000018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603.21874500000001</v>
      </c>
      <c r="L71">
        <v>550.51573499999995</v>
      </c>
      <c r="M71">
        <v>89.258399999999995</v>
      </c>
      <c r="N71">
        <v>114.60487500000001</v>
      </c>
      <c r="O71">
        <v>119.980389</v>
      </c>
      <c r="P71">
        <v>135.15856199999999</v>
      </c>
      <c r="Q71">
        <v>12.398768</v>
      </c>
      <c r="R71">
        <v>35.531635000000001</v>
      </c>
      <c r="S71">
        <v>14.075725</v>
      </c>
      <c r="T71">
        <v>0</v>
      </c>
      <c r="U71">
        <v>335.08282500000001</v>
      </c>
      <c r="V71">
        <v>13.214124</v>
      </c>
      <c r="W71">
        <v>41.223798000000002</v>
      </c>
      <c r="X71">
        <v>95.409468000000004</v>
      </c>
      <c r="Y71">
        <v>0</v>
      </c>
      <c r="Z71">
        <v>6.3264800000000001</v>
      </c>
      <c r="AA71">
        <v>13.630689</v>
      </c>
      <c r="AB71">
        <v>31.038637999999999</v>
      </c>
      <c r="AC71">
        <v>18.778880999999998</v>
      </c>
      <c r="AD71">
        <v>26.529827999999998</v>
      </c>
      <c r="AE71">
        <v>47.963346999999999</v>
      </c>
      <c r="AF71">
        <v>8.6095550000000003</v>
      </c>
      <c r="AG71">
        <v>37.716718999999998</v>
      </c>
      <c r="AH71">
        <v>147.004704</v>
      </c>
      <c r="AI71">
        <v>0</v>
      </c>
      <c r="AJ71">
        <v>0</v>
      </c>
      <c r="AK71">
        <v>24.377438999999999</v>
      </c>
      <c r="AL71">
        <v>81.170812999999995</v>
      </c>
      <c r="AM71">
        <v>0</v>
      </c>
      <c r="AN71">
        <v>1.0393559999999999</v>
      </c>
      <c r="AO71">
        <v>12.835746</v>
      </c>
      <c r="AP71">
        <v>11.806849</v>
      </c>
      <c r="AQ71">
        <v>30.561299999999999</v>
      </c>
      <c r="AR71">
        <v>10.711008</v>
      </c>
      <c r="AS71">
        <v>9.1357909999999993</v>
      </c>
      <c r="AT71">
        <v>19.403955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79.27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2777.5841470000014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603.21874500000001</v>
      </c>
      <c r="L72">
        <v>550.51573499999995</v>
      </c>
      <c r="M72">
        <v>89.258399999999995</v>
      </c>
      <c r="N72">
        <v>114.60487500000001</v>
      </c>
      <c r="O72">
        <v>119.980389</v>
      </c>
      <c r="P72">
        <v>135.15856199999999</v>
      </c>
      <c r="Q72">
        <v>12.398768</v>
      </c>
      <c r="R72">
        <v>35.531635000000001</v>
      </c>
      <c r="S72">
        <v>14.075725</v>
      </c>
      <c r="T72">
        <v>0</v>
      </c>
      <c r="U72">
        <v>335.08282500000001</v>
      </c>
      <c r="V72">
        <v>13.214124</v>
      </c>
      <c r="W72">
        <v>41.223798000000002</v>
      </c>
      <c r="X72">
        <v>95.409468000000004</v>
      </c>
      <c r="Y72">
        <v>0</v>
      </c>
      <c r="Z72">
        <v>6.3264800000000001</v>
      </c>
      <c r="AA72">
        <v>13.630689</v>
      </c>
      <c r="AB72">
        <v>31.038637999999999</v>
      </c>
      <c r="AC72">
        <v>18.778880999999998</v>
      </c>
      <c r="AD72">
        <v>26.529827999999998</v>
      </c>
      <c r="AE72">
        <v>47.963346999999999</v>
      </c>
      <c r="AF72">
        <v>8.6095550000000003</v>
      </c>
      <c r="AG72">
        <v>37.716718999999998</v>
      </c>
      <c r="AH72">
        <v>147.004704</v>
      </c>
      <c r="AI72">
        <v>0</v>
      </c>
      <c r="AJ72">
        <v>0</v>
      </c>
      <c r="AK72">
        <v>24.377438999999999</v>
      </c>
      <c r="AL72">
        <v>81.170812999999995</v>
      </c>
      <c r="AM72">
        <v>0</v>
      </c>
      <c r="AN72">
        <v>1.0393559999999999</v>
      </c>
      <c r="AO72">
        <v>12.835746</v>
      </c>
      <c r="AP72">
        <v>11.806849</v>
      </c>
      <c r="AQ72">
        <v>30.561299999999999</v>
      </c>
      <c r="AR72">
        <v>11.782109</v>
      </c>
      <c r="AS72">
        <v>9.1357909999999993</v>
      </c>
      <c r="AT72">
        <v>19.403955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76.349999999999994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2775.7352480000013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528.32472099999995</v>
      </c>
      <c r="L73">
        <v>544.28219999999999</v>
      </c>
      <c r="M73">
        <v>89.258399999999995</v>
      </c>
      <c r="N73">
        <v>114.60487500000001</v>
      </c>
      <c r="O73">
        <v>119.980389</v>
      </c>
      <c r="P73">
        <v>135.15856199999999</v>
      </c>
      <c r="Q73">
        <v>11.546920999999999</v>
      </c>
      <c r="R73">
        <v>35.531635000000001</v>
      </c>
      <c r="S73">
        <v>14.054104000000001</v>
      </c>
      <c r="T73">
        <v>0</v>
      </c>
      <c r="U73">
        <v>335.08282500000001</v>
      </c>
      <c r="V73">
        <v>13.670118</v>
      </c>
      <c r="W73">
        <v>41.223798000000002</v>
      </c>
      <c r="X73">
        <v>95.409468000000004</v>
      </c>
      <c r="Y73">
        <v>0</v>
      </c>
      <c r="Z73">
        <v>6.3264800000000001</v>
      </c>
      <c r="AA73">
        <v>27.209258999999999</v>
      </c>
      <c r="AB73">
        <v>31.038637999999999</v>
      </c>
      <c r="AC73">
        <v>18.778880999999998</v>
      </c>
      <c r="AD73">
        <v>26.529827999999998</v>
      </c>
      <c r="AE73">
        <v>47.963346999999999</v>
      </c>
      <c r="AF73">
        <v>8.6095550000000003</v>
      </c>
      <c r="AG73">
        <v>37.716718999999998</v>
      </c>
      <c r="AH73">
        <v>147.004704</v>
      </c>
      <c r="AI73">
        <v>0</v>
      </c>
      <c r="AJ73">
        <v>0</v>
      </c>
      <c r="AK73">
        <v>24.377438999999999</v>
      </c>
      <c r="AL73">
        <v>81.170812999999995</v>
      </c>
      <c r="AM73">
        <v>0</v>
      </c>
      <c r="AN73">
        <v>1.0393559999999999</v>
      </c>
      <c r="AO73">
        <v>12.835746</v>
      </c>
      <c r="AP73">
        <v>11.806849</v>
      </c>
      <c r="AQ73">
        <v>30.561299999999999</v>
      </c>
      <c r="AR73">
        <v>47.128435000000003</v>
      </c>
      <c r="AS73">
        <v>9.1357909999999993</v>
      </c>
      <c r="AT73">
        <v>19.403955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72.47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2739.2351110000013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488.40731499999998</v>
      </c>
      <c r="L74">
        <v>544.28219999999999</v>
      </c>
      <c r="M74">
        <v>89.258399999999995</v>
      </c>
      <c r="N74">
        <v>114.60487500000001</v>
      </c>
      <c r="O74">
        <v>119.980389</v>
      </c>
      <c r="P74">
        <v>135.15856199999999</v>
      </c>
      <c r="Q74">
        <v>11.546920999999999</v>
      </c>
      <c r="R74">
        <v>35.531635000000001</v>
      </c>
      <c r="S74">
        <v>14.054104000000001</v>
      </c>
      <c r="T74">
        <v>0</v>
      </c>
      <c r="U74">
        <v>335.08282500000001</v>
      </c>
      <c r="V74">
        <v>13.670118</v>
      </c>
      <c r="W74">
        <v>41.223798000000002</v>
      </c>
      <c r="X74">
        <v>95.409468000000004</v>
      </c>
      <c r="Y74">
        <v>0</v>
      </c>
      <c r="Z74">
        <v>6.3264800000000001</v>
      </c>
      <c r="AA74">
        <v>27.209258999999999</v>
      </c>
      <c r="AB74">
        <v>31.038637999999999</v>
      </c>
      <c r="AC74">
        <v>18.778880999999998</v>
      </c>
      <c r="AD74">
        <v>26.529827999999998</v>
      </c>
      <c r="AE74">
        <v>47.963346999999999</v>
      </c>
      <c r="AF74">
        <v>8.6095550000000003</v>
      </c>
      <c r="AG74">
        <v>37.716718999999998</v>
      </c>
      <c r="AH74">
        <v>147.004704</v>
      </c>
      <c r="AI74">
        <v>0</v>
      </c>
      <c r="AJ74">
        <v>0</v>
      </c>
      <c r="AK74">
        <v>24.377438999999999</v>
      </c>
      <c r="AL74">
        <v>81.170812999999995</v>
      </c>
      <c r="AM74">
        <v>0</v>
      </c>
      <c r="AN74">
        <v>1.0393559999999999</v>
      </c>
      <c r="AO74">
        <v>12.835746</v>
      </c>
      <c r="AP74">
        <v>11.806849</v>
      </c>
      <c r="AQ74">
        <v>44.008271999999998</v>
      </c>
      <c r="AR74">
        <v>47.128435000000003</v>
      </c>
      <c r="AS74">
        <v>9.1357909999999993</v>
      </c>
      <c r="AT74">
        <v>19.403955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71.5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2711.7946770000017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502.96031499999998</v>
      </c>
      <c r="L75">
        <v>555.92460000000005</v>
      </c>
      <c r="M75">
        <v>89.258399999999995</v>
      </c>
      <c r="N75">
        <v>114.60487500000001</v>
      </c>
      <c r="O75">
        <v>119.980389</v>
      </c>
      <c r="P75">
        <v>125.1558</v>
      </c>
      <c r="Q75">
        <v>11.546920999999999</v>
      </c>
      <c r="R75">
        <v>35.531635000000001</v>
      </c>
      <c r="S75">
        <v>14.059804</v>
      </c>
      <c r="T75">
        <v>0</v>
      </c>
      <c r="U75">
        <v>335.08282500000001</v>
      </c>
      <c r="V75">
        <v>10.313711</v>
      </c>
      <c r="W75">
        <v>40.045974999999999</v>
      </c>
      <c r="X75">
        <v>95.409468000000004</v>
      </c>
      <c r="Y75">
        <v>0</v>
      </c>
      <c r="Z75">
        <v>6.3264800000000001</v>
      </c>
      <c r="AA75">
        <v>27.209258999999999</v>
      </c>
      <c r="AB75">
        <v>38.332718</v>
      </c>
      <c r="AC75">
        <v>28.196736000000001</v>
      </c>
      <c r="AD75">
        <v>26.529827999999998</v>
      </c>
      <c r="AE75">
        <v>47.963346999999999</v>
      </c>
      <c r="AF75">
        <v>8.6095550000000003</v>
      </c>
      <c r="AG75">
        <v>37.716718999999998</v>
      </c>
      <c r="AH75">
        <v>148.38287299999999</v>
      </c>
      <c r="AI75">
        <v>0</v>
      </c>
      <c r="AJ75">
        <v>0</v>
      </c>
      <c r="AK75">
        <v>24.377438999999999</v>
      </c>
      <c r="AL75">
        <v>81.170812999999995</v>
      </c>
      <c r="AM75">
        <v>0</v>
      </c>
      <c r="AN75">
        <v>1.0393559999999999</v>
      </c>
      <c r="AO75">
        <v>12.835746</v>
      </c>
      <c r="AP75">
        <v>11.806849</v>
      </c>
      <c r="AQ75">
        <v>44.008271999999998</v>
      </c>
      <c r="AR75">
        <v>12.853210000000001</v>
      </c>
      <c r="AS75">
        <v>9.1357909999999993</v>
      </c>
      <c r="AT75">
        <v>19.403955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67.62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2703.3936640000015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509.75171499999999</v>
      </c>
      <c r="L76">
        <v>583.57044900000005</v>
      </c>
      <c r="M76">
        <v>89.258399999999995</v>
      </c>
      <c r="N76">
        <v>114.60487500000001</v>
      </c>
      <c r="O76">
        <v>119.980389</v>
      </c>
      <c r="P76">
        <v>125.1558</v>
      </c>
      <c r="Q76">
        <v>11.546920999999999</v>
      </c>
      <c r="R76">
        <v>35.531635000000001</v>
      </c>
      <c r="S76">
        <v>14.059804</v>
      </c>
      <c r="T76">
        <v>0</v>
      </c>
      <c r="U76">
        <v>335.08282500000001</v>
      </c>
      <c r="V76">
        <v>10.313711</v>
      </c>
      <c r="W76">
        <v>40.045974999999999</v>
      </c>
      <c r="X76">
        <v>95.409468000000004</v>
      </c>
      <c r="Y76">
        <v>0</v>
      </c>
      <c r="Z76">
        <v>2.1344400000000001</v>
      </c>
      <c r="AA76">
        <v>36.789983999999997</v>
      </c>
      <c r="AB76">
        <v>38.332718</v>
      </c>
      <c r="AC76">
        <v>28.196736000000001</v>
      </c>
      <c r="AD76">
        <v>26.529827999999998</v>
      </c>
      <c r="AE76">
        <v>47.963346999999999</v>
      </c>
      <c r="AF76">
        <v>8.6095550000000003</v>
      </c>
      <c r="AG76">
        <v>37.716718999999998</v>
      </c>
      <c r="AH76">
        <v>148.38287299999999</v>
      </c>
      <c r="AI76">
        <v>0</v>
      </c>
      <c r="AJ76">
        <v>0</v>
      </c>
      <c r="AK76">
        <v>24.377438999999999</v>
      </c>
      <c r="AL76">
        <v>81.170812999999995</v>
      </c>
      <c r="AM76">
        <v>0</v>
      </c>
      <c r="AN76">
        <v>1.0393559999999999</v>
      </c>
      <c r="AO76">
        <v>12.835746</v>
      </c>
      <c r="AP76">
        <v>11.806849</v>
      </c>
      <c r="AQ76">
        <v>44.008271999999998</v>
      </c>
      <c r="AR76">
        <v>10.711008</v>
      </c>
      <c r="AS76">
        <v>9.1357909999999993</v>
      </c>
      <c r="AT76">
        <v>19.403955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67.62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2741.077396000001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527.21531500000003</v>
      </c>
      <c r="L77">
        <v>583.57044900000005</v>
      </c>
      <c r="M77">
        <v>89.258399999999995</v>
      </c>
      <c r="N77">
        <v>114.60487500000001</v>
      </c>
      <c r="O77">
        <v>119.980389</v>
      </c>
      <c r="P77">
        <v>125.1558</v>
      </c>
      <c r="Q77">
        <v>7.7615999999999996</v>
      </c>
      <c r="R77">
        <v>35.531635000000001</v>
      </c>
      <c r="S77">
        <v>10.342623</v>
      </c>
      <c r="T77">
        <v>0</v>
      </c>
      <c r="U77">
        <v>335.08282500000001</v>
      </c>
      <c r="V77">
        <v>10.313711</v>
      </c>
      <c r="W77">
        <v>40.045974999999999</v>
      </c>
      <c r="X77">
        <v>95.409468000000004</v>
      </c>
      <c r="Y77">
        <v>0</v>
      </c>
      <c r="Z77">
        <v>2.1344400000000001</v>
      </c>
      <c r="AA77">
        <v>36.789983999999997</v>
      </c>
      <c r="AB77">
        <v>38.332718</v>
      </c>
      <c r="AC77">
        <v>28.196736000000001</v>
      </c>
      <c r="AD77">
        <v>26.529827999999998</v>
      </c>
      <c r="AE77">
        <v>47.963346999999999</v>
      </c>
      <c r="AF77">
        <v>8.6095550000000003</v>
      </c>
      <c r="AG77">
        <v>37.716718999999998</v>
      </c>
      <c r="AH77">
        <v>148.38287299999999</v>
      </c>
      <c r="AI77">
        <v>0</v>
      </c>
      <c r="AJ77">
        <v>0</v>
      </c>
      <c r="AK77">
        <v>24.377438999999999</v>
      </c>
      <c r="AL77">
        <v>81.170812999999995</v>
      </c>
      <c r="AM77">
        <v>5.0696440000000003</v>
      </c>
      <c r="AN77">
        <v>1.0393559999999999</v>
      </c>
      <c r="AO77">
        <v>12.835746</v>
      </c>
      <c r="AP77">
        <v>11.806849</v>
      </c>
      <c r="AQ77">
        <v>44.008271999999998</v>
      </c>
      <c r="AR77">
        <v>10.711008</v>
      </c>
      <c r="AS77">
        <v>9.1357909999999993</v>
      </c>
      <c r="AT77">
        <v>19.403955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63.74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2752.2281380000013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583.81474500000002</v>
      </c>
      <c r="L78">
        <v>583.57044900000005</v>
      </c>
      <c r="M78">
        <v>89.258399999999995</v>
      </c>
      <c r="N78">
        <v>114.60487500000001</v>
      </c>
      <c r="O78">
        <v>119.980389</v>
      </c>
      <c r="P78">
        <v>125.1558</v>
      </c>
      <c r="Q78">
        <v>7.7615999999999996</v>
      </c>
      <c r="R78">
        <v>35.531635000000001</v>
      </c>
      <c r="S78">
        <v>10.342623</v>
      </c>
      <c r="T78">
        <v>0</v>
      </c>
      <c r="U78">
        <v>335.08282500000001</v>
      </c>
      <c r="V78">
        <v>10.313711</v>
      </c>
      <c r="W78">
        <v>40.045974999999999</v>
      </c>
      <c r="X78">
        <v>95.409468000000004</v>
      </c>
      <c r="Y78">
        <v>0</v>
      </c>
      <c r="Z78">
        <v>3.20166</v>
      </c>
      <c r="AA78">
        <v>40.892066999999997</v>
      </c>
      <c r="AB78">
        <v>38.332718</v>
      </c>
      <c r="AC78">
        <v>28.196736000000001</v>
      </c>
      <c r="AD78">
        <v>26.529827999999998</v>
      </c>
      <c r="AE78">
        <v>47.963346999999999</v>
      </c>
      <c r="AF78">
        <v>17.219110000000001</v>
      </c>
      <c r="AG78">
        <v>37.716718999999998</v>
      </c>
      <c r="AH78">
        <v>148.38287299999999</v>
      </c>
      <c r="AI78">
        <v>0</v>
      </c>
      <c r="AJ78">
        <v>0</v>
      </c>
      <c r="AK78">
        <v>24.377438999999999</v>
      </c>
      <c r="AL78">
        <v>81.170812999999995</v>
      </c>
      <c r="AM78">
        <v>10.242751</v>
      </c>
      <c r="AN78">
        <v>1.0393559999999999</v>
      </c>
      <c r="AO78">
        <v>12.835746</v>
      </c>
      <c r="AP78">
        <v>11.806849</v>
      </c>
      <c r="AQ78">
        <v>44.008271999999998</v>
      </c>
      <c r="AR78">
        <v>10.711008</v>
      </c>
      <c r="AS78">
        <v>9.1357909999999993</v>
      </c>
      <c r="AT78">
        <v>19.403955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63.74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2827.7795330000013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583.81474500000002</v>
      </c>
      <c r="L79">
        <v>589.80398400000001</v>
      </c>
      <c r="M79">
        <v>89.258399999999995</v>
      </c>
      <c r="N79">
        <v>114.60487500000001</v>
      </c>
      <c r="O79">
        <v>119.980389</v>
      </c>
      <c r="P79">
        <v>125.1558</v>
      </c>
      <c r="Q79">
        <v>12.398768</v>
      </c>
      <c r="R79">
        <v>35.531635000000001</v>
      </c>
      <c r="S79">
        <v>14.915623</v>
      </c>
      <c r="T79">
        <v>0</v>
      </c>
      <c r="U79">
        <v>335.08282500000001</v>
      </c>
      <c r="V79">
        <v>10.313711</v>
      </c>
      <c r="W79">
        <v>39.457064000000003</v>
      </c>
      <c r="X79">
        <v>95.409468000000004</v>
      </c>
      <c r="Y79">
        <v>0</v>
      </c>
      <c r="Z79">
        <v>19.075489999999999</v>
      </c>
      <c r="AA79">
        <v>40.892066999999997</v>
      </c>
      <c r="AB79">
        <v>38.332718</v>
      </c>
      <c r="AC79">
        <v>28.196736000000001</v>
      </c>
      <c r="AD79">
        <v>35.455128999999999</v>
      </c>
      <c r="AE79">
        <v>47.963346999999999</v>
      </c>
      <c r="AF79">
        <v>28.698516000000001</v>
      </c>
      <c r="AG79">
        <v>37.716718999999998</v>
      </c>
      <c r="AH79">
        <v>150.082615</v>
      </c>
      <c r="AI79">
        <v>0</v>
      </c>
      <c r="AJ79">
        <v>0</v>
      </c>
      <c r="AK79">
        <v>24.377438999999999</v>
      </c>
      <c r="AL79">
        <v>81.170812999999995</v>
      </c>
      <c r="AM79">
        <v>15.333087000000001</v>
      </c>
      <c r="AN79">
        <v>1.0393559999999999</v>
      </c>
      <c r="AO79">
        <v>12.835746</v>
      </c>
      <c r="AP79">
        <v>11.806849</v>
      </c>
      <c r="AQ79">
        <v>60.389128999999997</v>
      </c>
      <c r="AR79">
        <v>10.711008</v>
      </c>
      <c r="AS79">
        <v>9.1357909999999993</v>
      </c>
      <c r="AT79">
        <v>19.403955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92.62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2930.9637970000013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583.81474500000002</v>
      </c>
      <c r="L80">
        <v>589.80398400000001</v>
      </c>
      <c r="M80">
        <v>89.258399999999995</v>
      </c>
      <c r="N80">
        <v>114.60487500000001</v>
      </c>
      <c r="O80">
        <v>119.980389</v>
      </c>
      <c r="P80">
        <v>125.1558</v>
      </c>
      <c r="Q80">
        <v>12.398768</v>
      </c>
      <c r="R80">
        <v>35.531635000000001</v>
      </c>
      <c r="S80">
        <v>18.677126000000001</v>
      </c>
      <c r="T80">
        <v>0</v>
      </c>
      <c r="U80">
        <v>335.08282500000001</v>
      </c>
      <c r="V80">
        <v>10.313711</v>
      </c>
      <c r="W80">
        <v>39.457064000000003</v>
      </c>
      <c r="X80">
        <v>95.409468000000004</v>
      </c>
      <c r="Y80">
        <v>0</v>
      </c>
      <c r="Z80">
        <v>19.075489999999999</v>
      </c>
      <c r="AA80">
        <v>40.892066999999997</v>
      </c>
      <c r="AB80">
        <v>38.332718</v>
      </c>
      <c r="AC80">
        <v>28.196736000000001</v>
      </c>
      <c r="AD80">
        <v>35.455128999999999</v>
      </c>
      <c r="AE80">
        <v>47.963346999999999</v>
      </c>
      <c r="AF80">
        <v>28.698516000000001</v>
      </c>
      <c r="AG80">
        <v>37.716718999999998</v>
      </c>
      <c r="AH80">
        <v>150.082615</v>
      </c>
      <c r="AI80">
        <v>0</v>
      </c>
      <c r="AJ80">
        <v>0</v>
      </c>
      <c r="AK80">
        <v>24.377438999999999</v>
      </c>
      <c r="AL80">
        <v>81.170812999999995</v>
      </c>
      <c r="AM80">
        <v>15.333087000000001</v>
      </c>
      <c r="AN80">
        <v>1.0393559999999999</v>
      </c>
      <c r="AO80">
        <v>12.835746</v>
      </c>
      <c r="AP80">
        <v>11.806849</v>
      </c>
      <c r="AQ80">
        <v>60.389128999999997</v>
      </c>
      <c r="AR80">
        <v>10.711008</v>
      </c>
      <c r="AS80">
        <v>9.1357909999999993</v>
      </c>
      <c r="AT80">
        <v>19.403955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93.82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2935.9253000000012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666.31391399999995</v>
      </c>
      <c r="L81">
        <v>633.68622700000003</v>
      </c>
      <c r="M81">
        <v>89.258399999999995</v>
      </c>
      <c r="N81">
        <v>114.60487500000001</v>
      </c>
      <c r="O81">
        <v>119.980389</v>
      </c>
      <c r="P81">
        <v>125.1558</v>
      </c>
      <c r="Q81">
        <v>14.477096</v>
      </c>
      <c r="R81">
        <v>41.126874999999998</v>
      </c>
      <c r="S81">
        <v>19.509848999999999</v>
      </c>
      <c r="T81">
        <v>0</v>
      </c>
      <c r="U81">
        <v>333.99135000000001</v>
      </c>
      <c r="V81">
        <v>13.224311</v>
      </c>
      <c r="W81">
        <v>39.457064000000003</v>
      </c>
      <c r="X81">
        <v>95.409468000000004</v>
      </c>
      <c r="Y81">
        <v>0</v>
      </c>
      <c r="Z81">
        <v>19.075489999999999</v>
      </c>
      <c r="AA81">
        <v>40.892066999999997</v>
      </c>
      <c r="AB81">
        <v>38.332718</v>
      </c>
      <c r="AC81">
        <v>28.196736000000001</v>
      </c>
      <c r="AD81">
        <v>35.455128999999999</v>
      </c>
      <c r="AE81">
        <v>47.963346999999999</v>
      </c>
      <c r="AF81">
        <v>28.698516000000001</v>
      </c>
      <c r="AG81">
        <v>37.716718999999998</v>
      </c>
      <c r="AH81">
        <v>150.082615</v>
      </c>
      <c r="AI81">
        <v>0</v>
      </c>
      <c r="AJ81">
        <v>0</v>
      </c>
      <c r="AK81">
        <v>24.377438999999999</v>
      </c>
      <c r="AL81">
        <v>81.170812999999995</v>
      </c>
      <c r="AM81">
        <v>15.333087000000001</v>
      </c>
      <c r="AN81">
        <v>1.0393559999999999</v>
      </c>
      <c r="AO81">
        <v>12.835746</v>
      </c>
      <c r="AP81">
        <v>11.806849</v>
      </c>
      <c r="AQ81">
        <v>60.389128999999997</v>
      </c>
      <c r="AR81">
        <v>10.711008</v>
      </c>
      <c r="AS81">
        <v>9.1357909999999993</v>
      </c>
      <c r="AT81">
        <v>19.403955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93.82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3072.6321280000006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666.31391399999995</v>
      </c>
      <c r="L82">
        <v>633.68622700000003</v>
      </c>
      <c r="M82">
        <v>89.258399999999995</v>
      </c>
      <c r="N82">
        <v>114.60487500000001</v>
      </c>
      <c r="O82">
        <v>119.980389</v>
      </c>
      <c r="P82">
        <v>125.1558</v>
      </c>
      <c r="Q82">
        <v>16.354758</v>
      </c>
      <c r="R82">
        <v>41.126874999999998</v>
      </c>
      <c r="S82">
        <v>19.509848999999999</v>
      </c>
      <c r="T82">
        <v>0</v>
      </c>
      <c r="U82">
        <v>333.99135000000001</v>
      </c>
      <c r="V82">
        <v>13.224311</v>
      </c>
      <c r="W82">
        <v>39.457064000000003</v>
      </c>
      <c r="X82">
        <v>95.409468000000004</v>
      </c>
      <c r="Y82">
        <v>0</v>
      </c>
      <c r="Z82">
        <v>19.075489999999999</v>
      </c>
      <c r="AA82">
        <v>40.892066999999997</v>
      </c>
      <c r="AB82">
        <v>38.332718</v>
      </c>
      <c r="AC82">
        <v>28.196736000000001</v>
      </c>
      <c r="AD82">
        <v>35.455128999999999</v>
      </c>
      <c r="AE82">
        <v>47.963346999999999</v>
      </c>
      <c r="AF82">
        <v>28.698516000000001</v>
      </c>
      <c r="AG82">
        <v>37.716718999999998</v>
      </c>
      <c r="AH82">
        <v>150.082615</v>
      </c>
      <c r="AI82">
        <v>0</v>
      </c>
      <c r="AJ82">
        <v>0</v>
      </c>
      <c r="AK82">
        <v>24.377438999999999</v>
      </c>
      <c r="AL82">
        <v>81.170812999999995</v>
      </c>
      <c r="AM82">
        <v>15.333087000000001</v>
      </c>
      <c r="AN82">
        <v>1.0393559999999999</v>
      </c>
      <c r="AO82">
        <v>12.835746</v>
      </c>
      <c r="AP82">
        <v>11.806849</v>
      </c>
      <c r="AQ82">
        <v>60.389128999999997</v>
      </c>
      <c r="AR82">
        <v>10.711008</v>
      </c>
      <c r="AS82">
        <v>9.1357909999999993</v>
      </c>
      <c r="AT82">
        <v>19.403955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91.88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3072.5697900000005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666.31391399999995</v>
      </c>
      <c r="L83">
        <v>633.68622700000003</v>
      </c>
      <c r="M83">
        <v>89.258399999999995</v>
      </c>
      <c r="N83">
        <v>114.60487500000001</v>
      </c>
      <c r="O83">
        <v>119.980389</v>
      </c>
      <c r="P83">
        <v>125.1558</v>
      </c>
      <c r="Q83">
        <v>16.354758</v>
      </c>
      <c r="R83">
        <v>41.126874999999998</v>
      </c>
      <c r="S83">
        <v>19.509848999999999</v>
      </c>
      <c r="T83">
        <v>0</v>
      </c>
      <c r="U83">
        <v>333.99135000000001</v>
      </c>
      <c r="V83">
        <v>13.224311</v>
      </c>
      <c r="W83">
        <v>38.868152000000002</v>
      </c>
      <c r="X83">
        <v>95.409468000000004</v>
      </c>
      <c r="Y83">
        <v>0</v>
      </c>
      <c r="Z83">
        <v>19.075489999999999</v>
      </c>
      <c r="AA83">
        <v>40.892066999999997</v>
      </c>
      <c r="AB83">
        <v>38.332718</v>
      </c>
      <c r="AC83">
        <v>28.196736000000001</v>
      </c>
      <c r="AD83">
        <v>35.455128999999999</v>
      </c>
      <c r="AE83">
        <v>47.963346999999999</v>
      </c>
      <c r="AF83">
        <v>28.698516000000001</v>
      </c>
      <c r="AG83">
        <v>37.716718999999998</v>
      </c>
      <c r="AH83">
        <v>136.163107</v>
      </c>
      <c r="AI83">
        <v>0</v>
      </c>
      <c r="AJ83">
        <v>0</v>
      </c>
      <c r="AK83">
        <v>24.377438999999999</v>
      </c>
      <c r="AL83">
        <v>81.170812999999995</v>
      </c>
      <c r="AM83">
        <v>15.333087000000001</v>
      </c>
      <c r="AN83">
        <v>1.0393559999999999</v>
      </c>
      <c r="AO83">
        <v>12.835746</v>
      </c>
      <c r="AP83">
        <v>11.806849</v>
      </c>
      <c r="AQ83">
        <v>60.389128999999997</v>
      </c>
      <c r="AR83">
        <v>10.711008</v>
      </c>
      <c r="AS83">
        <v>9.1357909999999993</v>
      </c>
      <c r="AT83">
        <v>19.403955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89.94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3056.1213700000003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666.31391399999995</v>
      </c>
      <c r="L84">
        <v>633.68622700000003</v>
      </c>
      <c r="M84">
        <v>89.258399999999995</v>
      </c>
      <c r="N84">
        <v>114.60487500000001</v>
      </c>
      <c r="O84">
        <v>119.980389</v>
      </c>
      <c r="P84">
        <v>125.1558</v>
      </c>
      <c r="Q84">
        <v>16.354758</v>
      </c>
      <c r="R84">
        <v>41.126874999999998</v>
      </c>
      <c r="S84">
        <v>19.509848999999999</v>
      </c>
      <c r="T84">
        <v>0</v>
      </c>
      <c r="U84">
        <v>333.99135000000001</v>
      </c>
      <c r="V84">
        <v>13.224311</v>
      </c>
      <c r="W84">
        <v>38.868152000000002</v>
      </c>
      <c r="X84">
        <v>95.409468000000004</v>
      </c>
      <c r="Y84">
        <v>0</v>
      </c>
      <c r="Z84">
        <v>19.075489999999999</v>
      </c>
      <c r="AA84">
        <v>40.892066999999997</v>
      </c>
      <c r="AB84">
        <v>38.332718</v>
      </c>
      <c r="AC84">
        <v>28.196736000000001</v>
      </c>
      <c r="AD84">
        <v>35.455128999999999</v>
      </c>
      <c r="AE84">
        <v>47.963346999999999</v>
      </c>
      <c r="AF84">
        <v>28.698516000000001</v>
      </c>
      <c r="AG84">
        <v>37.716718999999998</v>
      </c>
      <c r="AH84">
        <v>136.163107</v>
      </c>
      <c r="AI84">
        <v>0</v>
      </c>
      <c r="AJ84">
        <v>0</v>
      </c>
      <c r="AK84">
        <v>24.377438999999999</v>
      </c>
      <c r="AL84">
        <v>81.170812999999995</v>
      </c>
      <c r="AM84">
        <v>15.333087000000001</v>
      </c>
      <c r="AN84">
        <v>1.0393559999999999</v>
      </c>
      <c r="AO84">
        <v>12.835746</v>
      </c>
      <c r="AP84">
        <v>11.806849</v>
      </c>
      <c r="AQ84">
        <v>60.389128999999997</v>
      </c>
      <c r="AR84">
        <v>10.711008</v>
      </c>
      <c r="AS84">
        <v>9.1357909999999993</v>
      </c>
      <c r="AT84">
        <v>19.403955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89.94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3056.1213700000003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666.31391399999995</v>
      </c>
      <c r="L85">
        <v>633.68622700000003</v>
      </c>
      <c r="M85">
        <v>89.258399999999995</v>
      </c>
      <c r="N85">
        <v>114.60487500000001</v>
      </c>
      <c r="O85">
        <v>119.980389</v>
      </c>
      <c r="P85">
        <v>125.1558</v>
      </c>
      <c r="Q85">
        <v>16.354758</v>
      </c>
      <c r="R85">
        <v>41.126874999999998</v>
      </c>
      <c r="S85">
        <v>19.509848999999999</v>
      </c>
      <c r="T85">
        <v>0</v>
      </c>
      <c r="U85">
        <v>333.99135000000001</v>
      </c>
      <c r="V85">
        <v>13.224311</v>
      </c>
      <c r="W85">
        <v>39.431457999999999</v>
      </c>
      <c r="X85">
        <v>95.409468000000004</v>
      </c>
      <c r="Y85">
        <v>0</v>
      </c>
      <c r="Z85">
        <v>19.075489999999999</v>
      </c>
      <c r="AA85">
        <v>40.892066999999997</v>
      </c>
      <c r="AB85">
        <v>38.332718</v>
      </c>
      <c r="AC85">
        <v>28.196736000000001</v>
      </c>
      <c r="AD85">
        <v>35.455128999999999</v>
      </c>
      <c r="AE85">
        <v>47.963346999999999</v>
      </c>
      <c r="AF85">
        <v>28.698516000000001</v>
      </c>
      <c r="AG85">
        <v>37.716718999999998</v>
      </c>
      <c r="AH85">
        <v>136.163107</v>
      </c>
      <c r="AI85">
        <v>0</v>
      </c>
      <c r="AJ85">
        <v>0</v>
      </c>
      <c r="AK85">
        <v>24.377438999999999</v>
      </c>
      <c r="AL85">
        <v>81.170812999999995</v>
      </c>
      <c r="AM85">
        <v>10.242751</v>
      </c>
      <c r="AN85">
        <v>1.0393559999999999</v>
      </c>
      <c r="AO85">
        <v>12.835746</v>
      </c>
      <c r="AP85">
        <v>11.806849</v>
      </c>
      <c r="AQ85">
        <v>60.389128999999997</v>
      </c>
      <c r="AR85">
        <v>47.128435000000003</v>
      </c>
      <c r="AS85">
        <v>9.1357909999999993</v>
      </c>
      <c r="AT85">
        <v>19.403955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88.97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3087.0417670000002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666.31391399999995</v>
      </c>
      <c r="L86">
        <v>633.68622700000003</v>
      </c>
      <c r="M86">
        <v>89.258399999999995</v>
      </c>
      <c r="N86">
        <v>114.60487500000001</v>
      </c>
      <c r="O86">
        <v>119.980389</v>
      </c>
      <c r="P86">
        <v>125.1558</v>
      </c>
      <c r="Q86">
        <v>16.354758</v>
      </c>
      <c r="R86">
        <v>41.126874999999998</v>
      </c>
      <c r="S86">
        <v>19.509848999999999</v>
      </c>
      <c r="T86">
        <v>0</v>
      </c>
      <c r="U86">
        <v>333.99135000000001</v>
      </c>
      <c r="V86">
        <v>13.224311</v>
      </c>
      <c r="W86">
        <v>39.457064000000003</v>
      </c>
      <c r="X86">
        <v>95.409468000000004</v>
      </c>
      <c r="Y86">
        <v>0</v>
      </c>
      <c r="Z86">
        <v>1.0672200000000001</v>
      </c>
      <c r="AA86">
        <v>40.892066999999997</v>
      </c>
      <c r="AB86">
        <v>38.332718</v>
      </c>
      <c r="AC86">
        <v>28.196736000000001</v>
      </c>
      <c r="AD86">
        <v>26.529827999999998</v>
      </c>
      <c r="AE86">
        <v>47.963346999999999</v>
      </c>
      <c r="AF86">
        <v>25.828664</v>
      </c>
      <c r="AG86">
        <v>37.716718999999998</v>
      </c>
      <c r="AH86">
        <v>119.441322</v>
      </c>
      <c r="AI86">
        <v>0</v>
      </c>
      <c r="AJ86">
        <v>0</v>
      </c>
      <c r="AK86">
        <v>24.377438999999999</v>
      </c>
      <c r="AL86">
        <v>81.170812999999995</v>
      </c>
      <c r="AM86">
        <v>10.242751</v>
      </c>
      <c r="AN86">
        <v>1.0393559999999999</v>
      </c>
      <c r="AO86">
        <v>12.835746</v>
      </c>
      <c r="AP86">
        <v>11.806849</v>
      </c>
      <c r="AQ86">
        <v>44.008271999999998</v>
      </c>
      <c r="AR86">
        <v>47.128435000000003</v>
      </c>
      <c r="AS86">
        <v>9.1357909999999993</v>
      </c>
      <c r="AT86">
        <v>19.403955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87.03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3022.221308000001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666.31391399999995</v>
      </c>
      <c r="L87">
        <v>633.68622700000003</v>
      </c>
      <c r="M87">
        <v>89.258399999999995</v>
      </c>
      <c r="N87">
        <v>114.60487500000001</v>
      </c>
      <c r="O87">
        <v>119.980389</v>
      </c>
      <c r="P87">
        <v>125.1558</v>
      </c>
      <c r="Q87">
        <v>16.354758</v>
      </c>
      <c r="R87">
        <v>41.126874999999998</v>
      </c>
      <c r="S87">
        <v>19.509848999999999</v>
      </c>
      <c r="T87">
        <v>0</v>
      </c>
      <c r="U87">
        <v>333.99135000000001</v>
      </c>
      <c r="V87">
        <v>13.224311</v>
      </c>
      <c r="W87">
        <v>39.457064000000003</v>
      </c>
      <c r="X87">
        <v>95.409468000000004</v>
      </c>
      <c r="Y87">
        <v>0</v>
      </c>
      <c r="Z87">
        <v>1.0672200000000001</v>
      </c>
      <c r="AA87">
        <v>40.892066999999997</v>
      </c>
      <c r="AB87">
        <v>38.332718</v>
      </c>
      <c r="AC87">
        <v>28.196736000000001</v>
      </c>
      <c r="AD87">
        <v>26.529827999999998</v>
      </c>
      <c r="AE87">
        <v>47.963346999999999</v>
      </c>
      <c r="AF87">
        <v>25.828664</v>
      </c>
      <c r="AG87">
        <v>37.716718999999998</v>
      </c>
      <c r="AH87">
        <v>119.441322</v>
      </c>
      <c r="AI87">
        <v>0</v>
      </c>
      <c r="AJ87">
        <v>0</v>
      </c>
      <c r="AK87">
        <v>24.377438999999999</v>
      </c>
      <c r="AL87">
        <v>81.170812999999995</v>
      </c>
      <c r="AM87">
        <v>10.242751</v>
      </c>
      <c r="AN87">
        <v>1.0393559999999999</v>
      </c>
      <c r="AO87">
        <v>12.835746</v>
      </c>
      <c r="AP87">
        <v>11.806849</v>
      </c>
      <c r="AQ87">
        <v>44.008271999999998</v>
      </c>
      <c r="AR87">
        <v>16.066511999999999</v>
      </c>
      <c r="AS87">
        <v>9.1357909999999993</v>
      </c>
      <c r="AT87">
        <v>19.403955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85.09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2989.2193850000008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666.31391399999995</v>
      </c>
      <c r="L88">
        <v>633.68622700000003</v>
      </c>
      <c r="M88">
        <v>89.258399999999995</v>
      </c>
      <c r="N88">
        <v>114.60487500000001</v>
      </c>
      <c r="O88">
        <v>119.980389</v>
      </c>
      <c r="P88">
        <v>125.1558</v>
      </c>
      <c r="Q88">
        <v>16.354758</v>
      </c>
      <c r="R88">
        <v>41.126874999999998</v>
      </c>
      <c r="S88">
        <v>19.509848999999999</v>
      </c>
      <c r="T88">
        <v>0</v>
      </c>
      <c r="U88">
        <v>333.99135000000001</v>
      </c>
      <c r="V88">
        <v>13.224311</v>
      </c>
      <c r="W88">
        <v>39.457064000000003</v>
      </c>
      <c r="X88">
        <v>95.409468000000004</v>
      </c>
      <c r="Y88">
        <v>0</v>
      </c>
      <c r="Z88">
        <v>1.0672200000000001</v>
      </c>
      <c r="AA88">
        <v>40.892066999999997</v>
      </c>
      <c r="AB88">
        <v>38.332718</v>
      </c>
      <c r="AC88">
        <v>28.196736000000001</v>
      </c>
      <c r="AD88">
        <v>26.529827999999998</v>
      </c>
      <c r="AE88">
        <v>47.963346999999999</v>
      </c>
      <c r="AF88">
        <v>25.828664</v>
      </c>
      <c r="AG88">
        <v>37.716718999999998</v>
      </c>
      <c r="AH88">
        <v>119.441322</v>
      </c>
      <c r="AI88">
        <v>0</v>
      </c>
      <c r="AJ88">
        <v>0</v>
      </c>
      <c r="AK88">
        <v>24.377438999999999</v>
      </c>
      <c r="AL88">
        <v>81.170812999999995</v>
      </c>
      <c r="AM88">
        <v>10.242751</v>
      </c>
      <c r="AN88">
        <v>1.0393559999999999</v>
      </c>
      <c r="AO88">
        <v>12.835746</v>
      </c>
      <c r="AP88">
        <v>11.806849</v>
      </c>
      <c r="AQ88">
        <v>44.008271999999998</v>
      </c>
      <c r="AR88">
        <v>13.92431</v>
      </c>
      <c r="AS88">
        <v>9.1357909999999993</v>
      </c>
      <c r="AT88">
        <v>19.403955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83.15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2985.1371830000007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666.31391399999995</v>
      </c>
      <c r="L89">
        <v>633.68622700000003</v>
      </c>
      <c r="M89">
        <v>89.258399999999995</v>
      </c>
      <c r="N89">
        <v>114.60487500000001</v>
      </c>
      <c r="O89">
        <v>119.980389</v>
      </c>
      <c r="P89">
        <v>125.1558</v>
      </c>
      <c r="Q89">
        <v>16.354758</v>
      </c>
      <c r="R89">
        <v>41.126874999999998</v>
      </c>
      <c r="S89">
        <v>19.509848999999999</v>
      </c>
      <c r="T89">
        <v>0</v>
      </c>
      <c r="U89">
        <v>333.99135000000001</v>
      </c>
      <c r="V89">
        <v>13.224311</v>
      </c>
      <c r="W89">
        <v>39.457064000000003</v>
      </c>
      <c r="X89">
        <v>95.409468000000004</v>
      </c>
      <c r="Y89">
        <v>0</v>
      </c>
      <c r="Z89">
        <v>1.0672200000000001</v>
      </c>
      <c r="AA89">
        <v>40.892066999999997</v>
      </c>
      <c r="AB89">
        <v>38.332718</v>
      </c>
      <c r="AC89">
        <v>28.196736000000001</v>
      </c>
      <c r="AD89">
        <v>17.686551999999999</v>
      </c>
      <c r="AE89">
        <v>47.963346999999999</v>
      </c>
      <c r="AF89">
        <v>25.828664</v>
      </c>
      <c r="AG89">
        <v>37.716718999999998</v>
      </c>
      <c r="AH89">
        <v>119.441322</v>
      </c>
      <c r="AI89">
        <v>0</v>
      </c>
      <c r="AJ89">
        <v>0</v>
      </c>
      <c r="AK89">
        <v>24.377438999999999</v>
      </c>
      <c r="AL89">
        <v>81.170812999999995</v>
      </c>
      <c r="AM89">
        <v>10.242751</v>
      </c>
      <c r="AN89">
        <v>1.0393559999999999</v>
      </c>
      <c r="AO89">
        <v>15.688134</v>
      </c>
      <c r="AP89">
        <v>11.806849</v>
      </c>
      <c r="AQ89">
        <v>44.008271999999998</v>
      </c>
      <c r="AR89">
        <v>13.92431</v>
      </c>
      <c r="AS89">
        <v>10.440904</v>
      </c>
      <c r="AT89">
        <v>19.403955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82.18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2979.4814080000001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666.31391399999995</v>
      </c>
      <c r="L90">
        <v>633.68622700000003</v>
      </c>
      <c r="M90">
        <v>89.258399999999995</v>
      </c>
      <c r="N90">
        <v>114.60487500000001</v>
      </c>
      <c r="O90">
        <v>119.980389</v>
      </c>
      <c r="P90">
        <v>125.1558</v>
      </c>
      <c r="Q90">
        <v>16.354758</v>
      </c>
      <c r="R90">
        <v>41.126874999999998</v>
      </c>
      <c r="S90">
        <v>19.509848999999999</v>
      </c>
      <c r="T90">
        <v>0</v>
      </c>
      <c r="U90">
        <v>333.99135000000001</v>
      </c>
      <c r="V90">
        <v>13.224311</v>
      </c>
      <c r="W90">
        <v>39.457064000000003</v>
      </c>
      <c r="X90">
        <v>95.409468000000004</v>
      </c>
      <c r="Y90">
        <v>0</v>
      </c>
      <c r="Z90">
        <v>12.655094999999999</v>
      </c>
      <c r="AA90">
        <v>40.892066999999997</v>
      </c>
      <c r="AB90">
        <v>38.332718</v>
      </c>
      <c r="AC90">
        <v>28.196736000000001</v>
      </c>
      <c r="AD90">
        <v>17.727564000000001</v>
      </c>
      <c r="AE90">
        <v>47.963346999999999</v>
      </c>
      <c r="AF90">
        <v>28.698516000000001</v>
      </c>
      <c r="AG90">
        <v>37.716718999999998</v>
      </c>
      <c r="AH90">
        <v>136.163107</v>
      </c>
      <c r="AI90">
        <v>0</v>
      </c>
      <c r="AJ90">
        <v>0</v>
      </c>
      <c r="AK90">
        <v>24.377438999999999</v>
      </c>
      <c r="AL90">
        <v>81.170812999999995</v>
      </c>
      <c r="AM90">
        <v>10.242751</v>
      </c>
      <c r="AN90">
        <v>1.0393559999999999</v>
      </c>
      <c r="AO90">
        <v>15.688134</v>
      </c>
      <c r="AP90">
        <v>11.806849</v>
      </c>
      <c r="AQ90">
        <v>60.389128999999997</v>
      </c>
      <c r="AR90">
        <v>13.92431</v>
      </c>
      <c r="AS90">
        <v>10.440904</v>
      </c>
      <c r="AT90">
        <v>19.403955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81.209999999999994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3026.1127889999998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605.83372499999996</v>
      </c>
      <c r="L91">
        <v>627.45269199999996</v>
      </c>
      <c r="M91">
        <v>89.258399999999995</v>
      </c>
      <c r="N91">
        <v>114.60487500000001</v>
      </c>
      <c r="O91">
        <v>119.980389</v>
      </c>
      <c r="P91">
        <v>135.15856199999999</v>
      </c>
      <c r="Q91">
        <v>10.747389999999999</v>
      </c>
      <c r="R91">
        <v>41.126874999999998</v>
      </c>
      <c r="S91">
        <v>11.175345999999999</v>
      </c>
      <c r="T91">
        <v>0</v>
      </c>
      <c r="U91">
        <v>333.99135000000001</v>
      </c>
      <c r="V91">
        <v>13.224311</v>
      </c>
      <c r="W91">
        <v>39.457064000000003</v>
      </c>
      <c r="X91">
        <v>95.409468000000004</v>
      </c>
      <c r="Y91">
        <v>0</v>
      </c>
      <c r="Z91">
        <v>12.655094999999999</v>
      </c>
      <c r="AA91">
        <v>40.892066999999997</v>
      </c>
      <c r="AB91">
        <v>38.332718</v>
      </c>
      <c r="AC91">
        <v>28.196736000000001</v>
      </c>
      <c r="AD91">
        <v>17.727564000000001</v>
      </c>
      <c r="AE91">
        <v>47.963346999999999</v>
      </c>
      <c r="AF91">
        <v>28.698516000000001</v>
      </c>
      <c r="AG91">
        <v>37.716718999999998</v>
      </c>
      <c r="AH91">
        <v>136.163107</v>
      </c>
      <c r="AI91">
        <v>0</v>
      </c>
      <c r="AJ91">
        <v>0</v>
      </c>
      <c r="AK91">
        <v>24.377438999999999</v>
      </c>
      <c r="AL91">
        <v>81.170812999999995</v>
      </c>
      <c r="AM91">
        <v>15.333087000000001</v>
      </c>
      <c r="AN91">
        <v>1.0393559999999999</v>
      </c>
      <c r="AO91">
        <v>15.688134</v>
      </c>
      <c r="AP91">
        <v>11.806849</v>
      </c>
      <c r="AQ91">
        <v>60.389128999999997</v>
      </c>
      <c r="AR91">
        <v>17.137613000000002</v>
      </c>
      <c r="AS91">
        <v>10.440904</v>
      </c>
      <c r="AT91">
        <v>19.403955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79.27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2961.8235949999994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557.32372499999997</v>
      </c>
      <c r="L92">
        <v>627.45269199999996</v>
      </c>
      <c r="M92">
        <v>89.258399999999995</v>
      </c>
      <c r="N92">
        <v>114.60487500000001</v>
      </c>
      <c r="O92">
        <v>119.980389</v>
      </c>
      <c r="P92">
        <v>135.15856199999999</v>
      </c>
      <c r="Q92">
        <v>10.747389999999999</v>
      </c>
      <c r="R92">
        <v>41.126874999999998</v>
      </c>
      <c r="S92">
        <v>11.175345999999999</v>
      </c>
      <c r="T92">
        <v>0</v>
      </c>
      <c r="U92">
        <v>333.99135000000001</v>
      </c>
      <c r="V92">
        <v>13.224311</v>
      </c>
      <c r="W92">
        <v>39.457064000000003</v>
      </c>
      <c r="X92">
        <v>95.409468000000004</v>
      </c>
      <c r="Y92">
        <v>0</v>
      </c>
      <c r="Z92">
        <v>12.655094999999999</v>
      </c>
      <c r="AA92">
        <v>40.892066999999997</v>
      </c>
      <c r="AB92">
        <v>38.332718</v>
      </c>
      <c r="AC92">
        <v>28.196736000000001</v>
      </c>
      <c r="AD92">
        <v>17.727564000000001</v>
      </c>
      <c r="AE92">
        <v>47.963346999999999</v>
      </c>
      <c r="AF92">
        <v>28.698516000000001</v>
      </c>
      <c r="AG92">
        <v>37.716718999999998</v>
      </c>
      <c r="AH92">
        <v>136.163107</v>
      </c>
      <c r="AI92">
        <v>0</v>
      </c>
      <c r="AJ92">
        <v>0</v>
      </c>
      <c r="AK92">
        <v>24.377438999999999</v>
      </c>
      <c r="AL92">
        <v>81.170812999999995</v>
      </c>
      <c r="AM92">
        <v>15.333087000000001</v>
      </c>
      <c r="AN92">
        <v>1.0393559999999999</v>
      </c>
      <c r="AO92">
        <v>15.688134</v>
      </c>
      <c r="AP92">
        <v>11.806849</v>
      </c>
      <c r="AQ92">
        <v>60.389128999999997</v>
      </c>
      <c r="AR92">
        <v>17.137613000000002</v>
      </c>
      <c r="AS92">
        <v>10.440904</v>
      </c>
      <c r="AT92">
        <v>19.403955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79.27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2913.3135950000001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433.91428500000001</v>
      </c>
      <c r="L93">
        <v>582.60024899999996</v>
      </c>
      <c r="M93">
        <v>89.258399999999995</v>
      </c>
      <c r="N93">
        <v>114.60487500000001</v>
      </c>
      <c r="O93">
        <v>119.980389</v>
      </c>
      <c r="P93">
        <v>135.15856199999999</v>
      </c>
      <c r="Q93">
        <v>7.7615999999999996</v>
      </c>
      <c r="R93">
        <v>41.126874999999998</v>
      </c>
      <c r="S93">
        <v>9.3724229999999995</v>
      </c>
      <c r="T93">
        <v>0</v>
      </c>
      <c r="U93">
        <v>333.99135000000001</v>
      </c>
      <c r="V93">
        <v>13.224311</v>
      </c>
      <c r="W93">
        <v>39.457064000000003</v>
      </c>
      <c r="X93">
        <v>95.409468000000004</v>
      </c>
      <c r="Y93">
        <v>0</v>
      </c>
      <c r="Z93">
        <v>6.3264800000000001</v>
      </c>
      <c r="AA93">
        <v>40.892066999999997</v>
      </c>
      <c r="AB93">
        <v>38.332718</v>
      </c>
      <c r="AC93">
        <v>28.196736000000001</v>
      </c>
      <c r="AD93">
        <v>17.727564000000001</v>
      </c>
      <c r="AE93">
        <v>47.963346999999999</v>
      </c>
      <c r="AF93">
        <v>28.698516000000001</v>
      </c>
      <c r="AG93">
        <v>37.716718999999998</v>
      </c>
      <c r="AH93">
        <v>136.163107</v>
      </c>
      <c r="AI93">
        <v>0</v>
      </c>
      <c r="AJ93">
        <v>0</v>
      </c>
      <c r="AK93">
        <v>24.377438999999999</v>
      </c>
      <c r="AL93">
        <v>81.170812999999995</v>
      </c>
      <c r="AM93">
        <v>15.333087000000001</v>
      </c>
      <c r="AN93">
        <v>1.0393559999999999</v>
      </c>
      <c r="AO93">
        <v>15.688134</v>
      </c>
      <c r="AP93">
        <v>11.806849</v>
      </c>
      <c r="AQ93">
        <v>60.389128999999997</v>
      </c>
      <c r="AR93">
        <v>12.853210000000001</v>
      </c>
      <c r="AS93">
        <v>10.440904</v>
      </c>
      <c r="AT93">
        <v>19.403955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79.27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2729.649981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426.31451499999997</v>
      </c>
      <c r="L94">
        <v>582.60024899999996</v>
      </c>
      <c r="M94">
        <v>89.258399999999995</v>
      </c>
      <c r="N94">
        <v>114.60487500000001</v>
      </c>
      <c r="O94">
        <v>119.980389</v>
      </c>
      <c r="P94">
        <v>135.15856199999999</v>
      </c>
      <c r="Q94">
        <v>7.7615999999999996</v>
      </c>
      <c r="R94">
        <v>41.126874999999998</v>
      </c>
      <c r="S94">
        <v>9.3724229999999995</v>
      </c>
      <c r="T94">
        <v>0</v>
      </c>
      <c r="U94">
        <v>333.99135000000001</v>
      </c>
      <c r="V94">
        <v>13.224311</v>
      </c>
      <c r="W94">
        <v>39.457064000000003</v>
      </c>
      <c r="X94">
        <v>95.409468000000004</v>
      </c>
      <c r="Y94">
        <v>0</v>
      </c>
      <c r="Z94">
        <v>6.3264800000000001</v>
      </c>
      <c r="AA94">
        <v>40.892066999999997</v>
      </c>
      <c r="AB94">
        <v>38.332718</v>
      </c>
      <c r="AC94">
        <v>28.196736000000001</v>
      </c>
      <c r="AD94">
        <v>17.727564000000001</v>
      </c>
      <c r="AE94">
        <v>47.963346999999999</v>
      </c>
      <c r="AF94">
        <v>28.698516000000001</v>
      </c>
      <c r="AG94">
        <v>37.716718999999998</v>
      </c>
      <c r="AH94">
        <v>136.163107</v>
      </c>
      <c r="AI94">
        <v>0</v>
      </c>
      <c r="AJ94">
        <v>0</v>
      </c>
      <c r="AK94">
        <v>24.377438999999999</v>
      </c>
      <c r="AL94">
        <v>81.170812999999995</v>
      </c>
      <c r="AM94">
        <v>10.242751</v>
      </c>
      <c r="AN94">
        <v>1.0393559999999999</v>
      </c>
      <c r="AO94">
        <v>15.688134</v>
      </c>
      <c r="AP94">
        <v>11.806849</v>
      </c>
      <c r="AQ94">
        <v>60.389128999999997</v>
      </c>
      <c r="AR94">
        <v>10.711008</v>
      </c>
      <c r="AS94">
        <v>9.1357909999999993</v>
      </c>
      <c r="AT94">
        <v>19.403955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78.3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2712.5425600000008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493.61418400000002</v>
      </c>
      <c r="L95">
        <v>582.60024899999996</v>
      </c>
      <c r="M95">
        <v>89.258399999999995</v>
      </c>
      <c r="N95">
        <v>114.60487500000001</v>
      </c>
      <c r="O95">
        <v>119.980389</v>
      </c>
      <c r="P95">
        <v>135.15856199999999</v>
      </c>
      <c r="Q95">
        <v>7.7615999999999996</v>
      </c>
      <c r="R95">
        <v>41.126874999999998</v>
      </c>
      <c r="S95">
        <v>9.3724229999999995</v>
      </c>
      <c r="T95">
        <v>0</v>
      </c>
      <c r="U95">
        <v>333.99135000000001</v>
      </c>
      <c r="V95">
        <v>13.224311</v>
      </c>
      <c r="W95">
        <v>39.457064000000003</v>
      </c>
      <c r="X95">
        <v>95.409468000000004</v>
      </c>
      <c r="Y95">
        <v>0</v>
      </c>
      <c r="Z95">
        <v>1.0672200000000001</v>
      </c>
      <c r="AA95">
        <v>36.789983999999997</v>
      </c>
      <c r="AB95">
        <v>38.332718</v>
      </c>
      <c r="AC95">
        <v>28.196736000000001</v>
      </c>
      <c r="AD95">
        <v>17.686551999999999</v>
      </c>
      <c r="AE95">
        <v>47.963346999999999</v>
      </c>
      <c r="AF95">
        <v>17.219110000000001</v>
      </c>
      <c r="AG95">
        <v>37.716718999999998</v>
      </c>
      <c r="AH95">
        <v>114.847425</v>
      </c>
      <c r="AI95">
        <v>0</v>
      </c>
      <c r="AJ95">
        <v>0</v>
      </c>
      <c r="AK95">
        <v>24.377438999999999</v>
      </c>
      <c r="AL95">
        <v>81.170812999999995</v>
      </c>
      <c r="AM95">
        <v>0</v>
      </c>
      <c r="AN95">
        <v>1.0393559999999999</v>
      </c>
      <c r="AO95">
        <v>14.261939999999999</v>
      </c>
      <c r="AP95">
        <v>11.806849</v>
      </c>
      <c r="AQ95">
        <v>58.677695999999997</v>
      </c>
      <c r="AR95">
        <v>10.711008</v>
      </c>
      <c r="AS95">
        <v>9.1357909999999993</v>
      </c>
      <c r="AT95">
        <v>19.403955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76.349999999999994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2722.3144080000006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552.440515</v>
      </c>
      <c r="L96">
        <v>582.60024899999996</v>
      </c>
      <c r="M96">
        <v>89.258399999999995</v>
      </c>
      <c r="N96">
        <v>114.60487500000001</v>
      </c>
      <c r="O96">
        <v>119.980389</v>
      </c>
      <c r="P96">
        <v>135.15856199999999</v>
      </c>
      <c r="Q96">
        <v>7.7615999999999996</v>
      </c>
      <c r="R96">
        <v>41.126874999999998</v>
      </c>
      <c r="S96">
        <v>9.3724229999999995</v>
      </c>
      <c r="T96">
        <v>0</v>
      </c>
      <c r="U96">
        <v>333.99135000000001</v>
      </c>
      <c r="V96">
        <v>13.224311</v>
      </c>
      <c r="W96">
        <v>39.457064000000003</v>
      </c>
      <c r="X96">
        <v>95.409468000000004</v>
      </c>
      <c r="Y96">
        <v>0</v>
      </c>
      <c r="Z96">
        <v>1.0672200000000001</v>
      </c>
      <c r="AA96">
        <v>36.789983999999997</v>
      </c>
      <c r="AB96">
        <v>38.332718</v>
      </c>
      <c r="AC96">
        <v>28.196736000000001</v>
      </c>
      <c r="AD96">
        <v>17.686551999999999</v>
      </c>
      <c r="AE96">
        <v>47.963346999999999</v>
      </c>
      <c r="AF96">
        <v>8.6095550000000003</v>
      </c>
      <c r="AG96">
        <v>37.716718999999998</v>
      </c>
      <c r="AH96">
        <v>88.202821999999998</v>
      </c>
      <c r="AI96">
        <v>0</v>
      </c>
      <c r="AJ96">
        <v>0</v>
      </c>
      <c r="AK96">
        <v>24.377438999999999</v>
      </c>
      <c r="AL96">
        <v>81.170812999999995</v>
      </c>
      <c r="AM96">
        <v>0</v>
      </c>
      <c r="AN96">
        <v>1.0393559999999999</v>
      </c>
      <c r="AO96">
        <v>14.261939999999999</v>
      </c>
      <c r="AP96">
        <v>11.806849</v>
      </c>
      <c r="AQ96">
        <v>58.677695999999997</v>
      </c>
      <c r="AR96">
        <v>10.711008</v>
      </c>
      <c r="AS96">
        <v>9.1357909999999993</v>
      </c>
      <c r="AT96">
        <v>19.403955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75.38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2744.9165810000009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552.440515</v>
      </c>
      <c r="L97">
        <v>582.60024899999996</v>
      </c>
      <c r="M97">
        <v>89.258399999999995</v>
      </c>
      <c r="N97">
        <v>114.60487500000001</v>
      </c>
      <c r="O97">
        <v>119.980389</v>
      </c>
      <c r="P97">
        <v>135.15856199999999</v>
      </c>
      <c r="Q97">
        <v>7.7615999999999996</v>
      </c>
      <c r="R97">
        <v>41.126874999999998</v>
      </c>
      <c r="S97">
        <v>9.3724229999999995</v>
      </c>
      <c r="T97">
        <v>0</v>
      </c>
      <c r="U97">
        <v>333.99135000000001</v>
      </c>
      <c r="V97">
        <v>13.224311</v>
      </c>
      <c r="W97">
        <v>39.457064000000003</v>
      </c>
      <c r="X97">
        <v>95.409468000000004</v>
      </c>
      <c r="Y97">
        <v>0</v>
      </c>
      <c r="Z97">
        <v>1.0672200000000001</v>
      </c>
      <c r="AA97">
        <v>36.789983999999997</v>
      </c>
      <c r="AB97">
        <v>38.332718</v>
      </c>
      <c r="AC97">
        <v>28.196736000000001</v>
      </c>
      <c r="AD97">
        <v>0</v>
      </c>
      <c r="AE97">
        <v>47.963346999999999</v>
      </c>
      <c r="AF97">
        <v>8.6095550000000003</v>
      </c>
      <c r="AG97">
        <v>37.716718999999998</v>
      </c>
      <c r="AH97">
        <v>58.801881999999999</v>
      </c>
      <c r="AI97">
        <v>0</v>
      </c>
      <c r="AJ97">
        <v>0</v>
      </c>
      <c r="AK97">
        <v>24.377438999999999</v>
      </c>
      <c r="AL97">
        <v>81.170812999999995</v>
      </c>
      <c r="AM97">
        <v>0</v>
      </c>
      <c r="AN97">
        <v>1.0393559999999999</v>
      </c>
      <c r="AO97">
        <v>14.261939999999999</v>
      </c>
      <c r="AP97">
        <v>11.806849</v>
      </c>
      <c r="AQ97">
        <v>58.677695999999997</v>
      </c>
      <c r="AR97">
        <v>10.711008</v>
      </c>
      <c r="AS97">
        <v>9.1357909999999993</v>
      </c>
      <c r="AT97">
        <v>19.403955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72.47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2694.9190890000004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571.844515</v>
      </c>
      <c r="L98">
        <v>582.60024899999996</v>
      </c>
      <c r="M98">
        <v>89.258399999999995</v>
      </c>
      <c r="N98">
        <v>114.60487500000001</v>
      </c>
      <c r="O98">
        <v>119.980389</v>
      </c>
      <c r="P98">
        <v>135.15856199999999</v>
      </c>
      <c r="Q98">
        <v>7.7615999999999996</v>
      </c>
      <c r="R98">
        <v>41.126874999999998</v>
      </c>
      <c r="S98">
        <v>9.3724229999999995</v>
      </c>
      <c r="T98">
        <v>0</v>
      </c>
      <c r="U98">
        <v>333.99135000000001</v>
      </c>
      <c r="V98">
        <v>13.224311</v>
      </c>
      <c r="W98">
        <v>39.457064000000003</v>
      </c>
      <c r="X98">
        <v>95.409468000000004</v>
      </c>
      <c r="Y98">
        <v>0</v>
      </c>
      <c r="Z98">
        <v>1.0672200000000001</v>
      </c>
      <c r="AA98">
        <v>36.789983999999997</v>
      </c>
      <c r="AB98">
        <v>38.332718</v>
      </c>
      <c r="AC98">
        <v>28.196736000000001</v>
      </c>
      <c r="AD98">
        <v>0</v>
      </c>
      <c r="AE98">
        <v>47.963346999999999</v>
      </c>
      <c r="AF98">
        <v>8.6095550000000003</v>
      </c>
      <c r="AG98">
        <v>37.716718999999998</v>
      </c>
      <c r="AH98">
        <v>29.400941</v>
      </c>
      <c r="AI98">
        <v>0</v>
      </c>
      <c r="AJ98">
        <v>0</v>
      </c>
      <c r="AK98">
        <v>24.377438999999999</v>
      </c>
      <c r="AL98">
        <v>81.170812999999995</v>
      </c>
      <c r="AM98">
        <v>0</v>
      </c>
      <c r="AN98">
        <v>1.0393559999999999</v>
      </c>
      <c r="AO98">
        <v>14.261939999999999</v>
      </c>
      <c r="AP98">
        <v>11.806849</v>
      </c>
      <c r="AQ98">
        <v>58.677695999999997</v>
      </c>
      <c r="AR98">
        <v>10.711008</v>
      </c>
      <c r="AS98">
        <v>9.1357909999999993</v>
      </c>
      <c r="AT98">
        <v>18.948748999999999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70.53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2682.5269420000004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13.629752994499995</v>
      </c>
      <c r="L99">
        <f t="shared" si="2"/>
        <v>13.464022443749998</v>
      </c>
      <c r="M99">
        <f t="shared" si="2"/>
        <v>2.1422015999999982</v>
      </c>
      <c r="N99">
        <f t="shared" si="2"/>
        <v>2.7505170000000057</v>
      </c>
      <c r="O99">
        <f t="shared" si="2"/>
        <v>2.8795293360000036</v>
      </c>
      <c r="P99">
        <f t="shared" si="2"/>
        <v>3.203794440000002</v>
      </c>
      <c r="Q99">
        <f t="shared" si="2"/>
        <v>0.30429745699999977</v>
      </c>
      <c r="R99">
        <f t="shared" si="2"/>
        <v>0.93234047099999884</v>
      </c>
      <c r="S99">
        <f t="shared" si="2"/>
        <v>0.34274300950000031</v>
      </c>
      <c r="T99">
        <f t="shared" si="2"/>
        <v>0</v>
      </c>
      <c r="U99">
        <f t="shared" si="2"/>
        <v>8.5762466212500037</v>
      </c>
      <c r="V99">
        <f t="shared" si="2"/>
        <v>0.33368306549999943</v>
      </c>
      <c r="W99">
        <f t="shared" si="2"/>
        <v>0.97774187700000059</v>
      </c>
      <c r="X99">
        <f t="shared" si="2"/>
        <v>2.2898272319999973</v>
      </c>
      <c r="Y99">
        <f t="shared" si="2"/>
        <v>0</v>
      </c>
      <c r="Z99">
        <f t="shared" si="2"/>
        <v>0.15605584474999998</v>
      </c>
      <c r="AA99">
        <f t="shared" si="2"/>
        <v>0.49775085374999989</v>
      </c>
      <c r="AB99">
        <f t="shared" si="2"/>
        <v>0.75681252400000143</v>
      </c>
      <c r="AC99">
        <f t="shared" si="2"/>
        <v>0.46270698175000052</v>
      </c>
      <c r="AD99">
        <f t="shared" si="2"/>
        <v>0.6214349477499993</v>
      </c>
      <c r="AE99">
        <f t="shared" si="2"/>
        <v>1.151120327999998</v>
      </c>
      <c r="AF99">
        <f t="shared" si="2"/>
        <v>0.28842008950000003</v>
      </c>
      <c r="AG99">
        <f t="shared" si="2"/>
        <v>0.90520125600000012</v>
      </c>
      <c r="AH99">
        <f t="shared" si="2"/>
        <v>3.2737947570000046</v>
      </c>
      <c r="AI99">
        <f t="shared" si="2"/>
        <v>0</v>
      </c>
      <c r="AJ99">
        <f t="shared" si="2"/>
        <v>0</v>
      </c>
      <c r="AK99">
        <f t="shared" si="2"/>
        <v>0.58505853600000046</v>
      </c>
      <c r="AL99">
        <f t="shared" si="2"/>
        <v>1.9548637469999981</v>
      </c>
      <c r="AM99">
        <f t="shared" si="2"/>
        <v>5.6252358750000009E-2</v>
      </c>
      <c r="AN99">
        <f t="shared" si="2"/>
        <v>2.4944543999999971E-2</v>
      </c>
      <c r="AO99">
        <f t="shared" si="2"/>
        <v>0.34000464949999981</v>
      </c>
      <c r="AP99">
        <f t="shared" si="2"/>
        <v>0.28672000500000078</v>
      </c>
      <c r="AQ99">
        <f t="shared" si="2"/>
        <v>0.55986773649999999</v>
      </c>
      <c r="AR99">
        <f t="shared" si="2"/>
        <v>0.35158883675000008</v>
      </c>
      <c r="AS99">
        <f t="shared" si="2"/>
        <v>0.28389470825000035</v>
      </c>
      <c r="AT99">
        <f t="shared" si="2"/>
        <v>0.45376019599999995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1.3217000000000003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66.158650447750048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45185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45185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262.54000000000002</v>
      </c>
      <c r="C3" s="34">
        <v>0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58.21</v>
      </c>
      <c r="N3">
        <v>272.87</v>
      </c>
      <c r="O3">
        <v>101.63</v>
      </c>
      <c r="P3">
        <v>7.65</v>
      </c>
      <c r="Q3">
        <v>7.4</v>
      </c>
      <c r="R3" s="93">
        <v>0</v>
      </c>
      <c r="S3" s="93">
        <v>0</v>
      </c>
      <c r="T3" s="93">
        <v>0</v>
      </c>
      <c r="U3">
        <v>7.56</v>
      </c>
      <c r="V3">
        <v>0</v>
      </c>
      <c r="W3">
        <v>5.97</v>
      </c>
      <c r="X3">
        <v>36.35</v>
      </c>
      <c r="Y3">
        <v>12.12</v>
      </c>
      <c r="Z3">
        <v>12.12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10.32</v>
      </c>
      <c r="AH3">
        <v>34.880000000000003</v>
      </c>
      <c r="AI3">
        <v>34.880000000000003</v>
      </c>
      <c r="AJ3">
        <v>29.84</v>
      </c>
      <c r="AK3">
        <v>0</v>
      </c>
      <c r="AL3">
        <v>0</v>
      </c>
    </row>
    <row r="4" spans="1:38">
      <c r="A4" t="s">
        <v>46</v>
      </c>
      <c r="B4" s="34">
        <v>262.54000000000002</v>
      </c>
      <c r="C4" s="34">
        <v>0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58.21</v>
      </c>
      <c r="N4">
        <v>272.87</v>
      </c>
      <c r="O4">
        <v>101.63</v>
      </c>
      <c r="P4">
        <v>7.65</v>
      </c>
      <c r="Q4">
        <v>7.4</v>
      </c>
      <c r="R4" s="93">
        <v>0</v>
      </c>
      <c r="S4" s="93">
        <v>0</v>
      </c>
      <c r="T4" s="93">
        <v>0</v>
      </c>
      <c r="U4">
        <v>7.56</v>
      </c>
      <c r="V4">
        <v>0</v>
      </c>
      <c r="W4">
        <v>5.97</v>
      </c>
      <c r="X4">
        <v>36.51</v>
      </c>
      <c r="Y4">
        <v>12.17</v>
      </c>
      <c r="Z4">
        <v>12.16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10.48</v>
      </c>
      <c r="AH4">
        <v>34.869999999999997</v>
      </c>
      <c r="AI4">
        <v>34.869999999999997</v>
      </c>
      <c r="AJ4">
        <v>29.84</v>
      </c>
      <c r="AK4">
        <v>0</v>
      </c>
      <c r="AL4">
        <v>0</v>
      </c>
    </row>
    <row r="5" spans="1:38">
      <c r="A5" t="s">
        <v>47</v>
      </c>
      <c r="B5" s="34">
        <v>262.54000000000002</v>
      </c>
      <c r="C5" s="34">
        <v>0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58.21</v>
      </c>
      <c r="N5">
        <v>272.87</v>
      </c>
      <c r="O5">
        <v>101.63</v>
      </c>
      <c r="P5">
        <v>7.65</v>
      </c>
      <c r="Q5">
        <v>7.4</v>
      </c>
      <c r="R5" s="93">
        <v>0</v>
      </c>
      <c r="S5" s="93">
        <v>0</v>
      </c>
      <c r="T5" s="93">
        <v>0</v>
      </c>
      <c r="U5">
        <v>7.56</v>
      </c>
      <c r="V5">
        <v>0</v>
      </c>
      <c r="W5">
        <v>5.97</v>
      </c>
      <c r="X5">
        <v>42.85</v>
      </c>
      <c r="Y5">
        <v>14.28</v>
      </c>
      <c r="Z5">
        <v>14.3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13.53</v>
      </c>
      <c r="AH5">
        <v>40.049999999999997</v>
      </c>
      <c r="AI5">
        <v>40.049999999999997</v>
      </c>
      <c r="AJ5">
        <v>29.84</v>
      </c>
      <c r="AK5">
        <v>0</v>
      </c>
      <c r="AL5">
        <v>0</v>
      </c>
    </row>
    <row r="6" spans="1:38">
      <c r="A6" t="s">
        <v>48</v>
      </c>
      <c r="B6" s="34">
        <v>262.54000000000002</v>
      </c>
      <c r="C6" s="34">
        <v>0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58.21</v>
      </c>
      <c r="N6">
        <v>272.87</v>
      </c>
      <c r="O6">
        <v>101.63</v>
      </c>
      <c r="P6">
        <v>7.65</v>
      </c>
      <c r="Q6">
        <v>7.69</v>
      </c>
      <c r="R6" s="93">
        <v>0</v>
      </c>
      <c r="S6" s="93">
        <v>0</v>
      </c>
      <c r="T6" s="93">
        <v>0</v>
      </c>
      <c r="U6">
        <v>7.56</v>
      </c>
      <c r="V6">
        <v>0</v>
      </c>
      <c r="W6">
        <v>5.97</v>
      </c>
      <c r="X6">
        <v>43.42</v>
      </c>
      <c r="Y6">
        <v>14.47</v>
      </c>
      <c r="Z6">
        <v>14.47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13.61</v>
      </c>
      <c r="AH6">
        <v>39.950000000000003</v>
      </c>
      <c r="AI6">
        <v>39.950000000000003</v>
      </c>
      <c r="AJ6">
        <v>29.84</v>
      </c>
      <c r="AK6">
        <v>0</v>
      </c>
      <c r="AL6">
        <v>0</v>
      </c>
    </row>
    <row r="7" spans="1:38">
      <c r="A7" t="s">
        <v>49</v>
      </c>
      <c r="B7" s="34">
        <v>262.54000000000002</v>
      </c>
      <c r="C7" s="34">
        <v>0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58.21</v>
      </c>
      <c r="N7">
        <v>272.87</v>
      </c>
      <c r="O7">
        <v>101.63</v>
      </c>
      <c r="P7">
        <v>7.57</v>
      </c>
      <c r="Q7">
        <v>8.15</v>
      </c>
      <c r="R7" s="93">
        <v>0</v>
      </c>
      <c r="S7" s="93">
        <v>0</v>
      </c>
      <c r="T7" s="93">
        <v>0</v>
      </c>
      <c r="U7">
        <v>7.41</v>
      </c>
      <c r="V7">
        <v>0</v>
      </c>
      <c r="W7">
        <v>5.97</v>
      </c>
      <c r="X7">
        <v>43.87</v>
      </c>
      <c r="Y7">
        <v>14.62</v>
      </c>
      <c r="Z7">
        <v>14.62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13.73</v>
      </c>
      <c r="AH7">
        <v>39.880000000000003</v>
      </c>
      <c r="AI7">
        <v>39.880000000000003</v>
      </c>
      <c r="AJ7">
        <v>29.84</v>
      </c>
      <c r="AK7">
        <v>0</v>
      </c>
      <c r="AL7">
        <v>0</v>
      </c>
    </row>
    <row r="8" spans="1:38">
      <c r="A8" t="s">
        <v>50</v>
      </c>
      <c r="B8" s="34">
        <v>262.54000000000002</v>
      </c>
      <c r="C8" s="34">
        <v>0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58.21</v>
      </c>
      <c r="N8">
        <v>272.87</v>
      </c>
      <c r="O8">
        <v>101.63</v>
      </c>
      <c r="P8">
        <v>7.57</v>
      </c>
      <c r="Q8">
        <v>8.73</v>
      </c>
      <c r="R8" s="93">
        <v>0</v>
      </c>
      <c r="S8" s="93">
        <v>0</v>
      </c>
      <c r="T8" s="93">
        <v>0</v>
      </c>
      <c r="U8">
        <v>7.41</v>
      </c>
      <c r="V8">
        <v>0</v>
      </c>
      <c r="W8">
        <v>5.97</v>
      </c>
      <c r="X8">
        <v>44.31</v>
      </c>
      <c r="Y8">
        <v>14.77</v>
      </c>
      <c r="Z8">
        <v>14.76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13.81</v>
      </c>
      <c r="AH8">
        <v>51.05</v>
      </c>
      <c r="AI8">
        <v>51.05</v>
      </c>
      <c r="AJ8">
        <v>29.84</v>
      </c>
      <c r="AK8">
        <v>0</v>
      </c>
      <c r="AL8">
        <v>0</v>
      </c>
    </row>
    <row r="9" spans="1:38">
      <c r="A9" t="s">
        <v>51</v>
      </c>
      <c r="B9" s="34">
        <v>262.54000000000002</v>
      </c>
      <c r="C9" s="34">
        <v>0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58.21</v>
      </c>
      <c r="N9">
        <v>272.87</v>
      </c>
      <c r="O9">
        <v>101.63</v>
      </c>
      <c r="P9">
        <v>7.57</v>
      </c>
      <c r="Q9">
        <v>8.9700000000000006</v>
      </c>
      <c r="R9" s="93">
        <v>0</v>
      </c>
      <c r="S9" s="93">
        <v>0</v>
      </c>
      <c r="T9" s="93">
        <v>0</v>
      </c>
      <c r="U9">
        <v>7.41</v>
      </c>
      <c r="V9">
        <v>0</v>
      </c>
      <c r="W9">
        <v>5.97</v>
      </c>
      <c r="X9">
        <v>45.07</v>
      </c>
      <c r="Y9">
        <v>15.02</v>
      </c>
      <c r="Z9">
        <v>15.02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13.85</v>
      </c>
      <c r="AH9">
        <v>50.93</v>
      </c>
      <c r="AI9">
        <v>50.93</v>
      </c>
      <c r="AJ9">
        <v>29.84</v>
      </c>
      <c r="AK9">
        <v>0</v>
      </c>
      <c r="AL9">
        <v>0</v>
      </c>
    </row>
    <row r="10" spans="1:38">
      <c r="A10" t="s">
        <v>52</v>
      </c>
      <c r="B10" s="34">
        <v>262.54000000000002</v>
      </c>
      <c r="C10" s="34">
        <v>0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58.21</v>
      </c>
      <c r="N10">
        <v>272.87</v>
      </c>
      <c r="O10">
        <v>101.63</v>
      </c>
      <c r="P10">
        <v>7.57</v>
      </c>
      <c r="Q10">
        <v>9.24</v>
      </c>
      <c r="R10" s="93">
        <v>0</v>
      </c>
      <c r="S10" s="93">
        <v>0</v>
      </c>
      <c r="T10" s="93">
        <v>0</v>
      </c>
      <c r="U10">
        <v>7.41</v>
      </c>
      <c r="V10">
        <v>0</v>
      </c>
      <c r="W10">
        <v>5.97</v>
      </c>
      <c r="X10">
        <v>45.44</v>
      </c>
      <c r="Y10">
        <v>15.15</v>
      </c>
      <c r="Z10">
        <v>15.15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13.89</v>
      </c>
      <c r="AH10">
        <v>50.83</v>
      </c>
      <c r="AI10">
        <v>50.83</v>
      </c>
      <c r="AJ10">
        <v>29.84</v>
      </c>
      <c r="AK10">
        <v>0</v>
      </c>
      <c r="AL10">
        <v>0</v>
      </c>
    </row>
    <row r="11" spans="1:38">
      <c r="A11" t="s">
        <v>53</v>
      </c>
      <c r="B11" s="34">
        <v>262.54000000000002</v>
      </c>
      <c r="C11" s="34">
        <v>0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58.21</v>
      </c>
      <c r="N11">
        <v>272.87</v>
      </c>
      <c r="O11">
        <v>101.63</v>
      </c>
      <c r="P11">
        <v>7.41</v>
      </c>
      <c r="Q11">
        <v>11.52</v>
      </c>
      <c r="R11" s="93">
        <v>0</v>
      </c>
      <c r="S11" s="93">
        <v>0</v>
      </c>
      <c r="T11" s="93">
        <v>0</v>
      </c>
      <c r="U11">
        <v>7.1</v>
      </c>
      <c r="V11">
        <v>0</v>
      </c>
      <c r="W11">
        <v>5.88</v>
      </c>
      <c r="X11">
        <v>59.07</v>
      </c>
      <c r="Y11">
        <v>19.690000000000001</v>
      </c>
      <c r="Z11">
        <v>19.690000000000001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15.59</v>
      </c>
      <c r="AH11">
        <v>50.54</v>
      </c>
      <c r="AI11">
        <v>50.54</v>
      </c>
      <c r="AJ11">
        <v>29.84</v>
      </c>
      <c r="AK11">
        <v>0</v>
      </c>
      <c r="AL11">
        <v>0</v>
      </c>
    </row>
    <row r="12" spans="1:38">
      <c r="A12" t="s">
        <v>54</v>
      </c>
      <c r="B12" s="34">
        <v>262.54000000000002</v>
      </c>
      <c r="C12" s="34">
        <v>0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58.21</v>
      </c>
      <c r="N12">
        <v>272.87</v>
      </c>
      <c r="O12">
        <v>101.63</v>
      </c>
      <c r="P12">
        <v>7.41</v>
      </c>
      <c r="Q12">
        <v>11.4</v>
      </c>
      <c r="R12" s="93">
        <v>0</v>
      </c>
      <c r="S12" s="93">
        <v>0</v>
      </c>
      <c r="T12" s="93">
        <v>0</v>
      </c>
      <c r="U12">
        <v>7.1</v>
      </c>
      <c r="V12">
        <v>0</v>
      </c>
      <c r="W12">
        <v>5.88</v>
      </c>
      <c r="X12">
        <v>58.06</v>
      </c>
      <c r="Y12">
        <v>19.350000000000001</v>
      </c>
      <c r="Z12">
        <v>19.37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15.67</v>
      </c>
      <c r="AH12">
        <v>49.55</v>
      </c>
      <c r="AI12">
        <v>49.55</v>
      </c>
      <c r="AJ12">
        <v>29.84</v>
      </c>
      <c r="AK12">
        <v>0</v>
      </c>
      <c r="AL12">
        <v>0</v>
      </c>
    </row>
    <row r="13" spans="1:38">
      <c r="A13" t="s">
        <v>55</v>
      </c>
      <c r="B13" s="34">
        <v>262.54000000000002</v>
      </c>
      <c r="C13" s="34">
        <v>0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58.21</v>
      </c>
      <c r="N13">
        <v>272.87</v>
      </c>
      <c r="O13">
        <v>101.63</v>
      </c>
      <c r="P13">
        <v>5.46</v>
      </c>
      <c r="Q13">
        <v>11.31</v>
      </c>
      <c r="R13" s="93">
        <v>0</v>
      </c>
      <c r="S13" s="93">
        <v>0</v>
      </c>
      <c r="T13" s="93">
        <v>0</v>
      </c>
      <c r="U13">
        <v>7.1</v>
      </c>
      <c r="V13">
        <v>0</v>
      </c>
      <c r="W13">
        <v>5.88</v>
      </c>
      <c r="X13">
        <v>57.17</v>
      </c>
      <c r="Y13">
        <v>19.059999999999999</v>
      </c>
      <c r="Z13">
        <v>19.05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15.77</v>
      </c>
      <c r="AH13">
        <v>49.37</v>
      </c>
      <c r="AI13">
        <v>49.37</v>
      </c>
      <c r="AJ13">
        <v>29.84</v>
      </c>
      <c r="AK13">
        <v>0</v>
      </c>
      <c r="AL13">
        <v>0</v>
      </c>
    </row>
    <row r="14" spans="1:38">
      <c r="A14" t="s">
        <v>56</v>
      </c>
      <c r="B14" s="34">
        <v>262.54000000000002</v>
      </c>
      <c r="C14" s="34">
        <v>0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58.21</v>
      </c>
      <c r="N14">
        <v>272.87</v>
      </c>
      <c r="O14">
        <v>101.63</v>
      </c>
      <c r="P14">
        <v>6.64</v>
      </c>
      <c r="Q14">
        <v>11.09</v>
      </c>
      <c r="R14" s="93">
        <v>0</v>
      </c>
      <c r="S14" s="93">
        <v>0</v>
      </c>
      <c r="T14" s="93">
        <v>0</v>
      </c>
      <c r="U14">
        <v>7.1</v>
      </c>
      <c r="V14">
        <v>0</v>
      </c>
      <c r="W14">
        <v>5.88</v>
      </c>
      <c r="X14">
        <v>56.01</v>
      </c>
      <c r="Y14">
        <v>18.670000000000002</v>
      </c>
      <c r="Z14">
        <v>18.66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15.87</v>
      </c>
      <c r="AH14">
        <v>49.2</v>
      </c>
      <c r="AI14">
        <v>49.2</v>
      </c>
      <c r="AJ14">
        <v>29.84</v>
      </c>
      <c r="AK14">
        <v>0</v>
      </c>
      <c r="AL14">
        <v>0</v>
      </c>
    </row>
    <row r="15" spans="1:38">
      <c r="A15" t="s">
        <v>57</v>
      </c>
      <c r="B15" s="34">
        <v>262.54000000000002</v>
      </c>
      <c r="C15" s="34">
        <v>0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58.21</v>
      </c>
      <c r="N15">
        <v>272.87</v>
      </c>
      <c r="O15">
        <v>101.63</v>
      </c>
      <c r="P15">
        <v>7.02</v>
      </c>
      <c r="Q15">
        <v>11.01</v>
      </c>
      <c r="R15" s="93">
        <v>0</v>
      </c>
      <c r="S15" s="93">
        <v>0</v>
      </c>
      <c r="T15" s="93">
        <v>0</v>
      </c>
      <c r="U15">
        <v>7.1</v>
      </c>
      <c r="V15">
        <v>0</v>
      </c>
      <c r="W15">
        <v>5.88</v>
      </c>
      <c r="X15">
        <v>54.4</v>
      </c>
      <c r="Y15">
        <v>18.13</v>
      </c>
      <c r="Z15">
        <v>18.14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15.95</v>
      </c>
      <c r="AH15">
        <v>50.04</v>
      </c>
      <c r="AI15">
        <v>50.04</v>
      </c>
      <c r="AJ15">
        <v>29.84</v>
      </c>
      <c r="AK15">
        <v>0</v>
      </c>
      <c r="AL15">
        <v>0</v>
      </c>
    </row>
    <row r="16" spans="1:38">
      <c r="A16" t="s">
        <v>58</v>
      </c>
      <c r="B16" s="34">
        <v>262.54000000000002</v>
      </c>
      <c r="C16" s="34">
        <v>0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58.21</v>
      </c>
      <c r="N16">
        <v>272.87</v>
      </c>
      <c r="O16">
        <v>101.63</v>
      </c>
      <c r="P16">
        <v>7.02</v>
      </c>
      <c r="Q16">
        <v>10.89</v>
      </c>
      <c r="R16" s="93">
        <v>0</v>
      </c>
      <c r="S16" s="93">
        <v>0</v>
      </c>
      <c r="T16" s="93">
        <v>0</v>
      </c>
      <c r="U16">
        <v>7.1</v>
      </c>
      <c r="V16">
        <v>0</v>
      </c>
      <c r="W16">
        <v>5.88</v>
      </c>
      <c r="X16">
        <v>52.67</v>
      </c>
      <c r="Y16">
        <v>17.559999999999999</v>
      </c>
      <c r="Z16">
        <v>17.55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15.41</v>
      </c>
      <c r="AH16">
        <v>49.38</v>
      </c>
      <c r="AI16">
        <v>49.38</v>
      </c>
      <c r="AJ16">
        <v>29.84</v>
      </c>
      <c r="AK16">
        <v>0</v>
      </c>
      <c r="AL16">
        <v>0</v>
      </c>
    </row>
    <row r="17" spans="1:38">
      <c r="A17" t="s">
        <v>59</v>
      </c>
      <c r="B17" s="34">
        <v>262.54000000000002</v>
      </c>
      <c r="C17" s="34">
        <v>0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58.21</v>
      </c>
      <c r="N17">
        <v>272.87</v>
      </c>
      <c r="O17">
        <v>101.63</v>
      </c>
      <c r="P17">
        <v>7.02</v>
      </c>
      <c r="Q17">
        <v>12.27</v>
      </c>
      <c r="R17" s="93">
        <v>0</v>
      </c>
      <c r="S17" s="93">
        <v>0</v>
      </c>
      <c r="T17" s="93">
        <v>0</v>
      </c>
      <c r="U17">
        <v>7.1</v>
      </c>
      <c r="V17">
        <v>0</v>
      </c>
      <c r="W17">
        <v>5.88</v>
      </c>
      <c r="X17">
        <v>49.47</v>
      </c>
      <c r="Y17">
        <v>16.489999999999998</v>
      </c>
      <c r="Z17">
        <v>16.48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12.33</v>
      </c>
      <c r="AH17">
        <v>49.08</v>
      </c>
      <c r="AI17">
        <v>49.08</v>
      </c>
      <c r="AJ17">
        <v>29.84</v>
      </c>
      <c r="AK17">
        <v>0</v>
      </c>
      <c r="AL17">
        <v>0</v>
      </c>
    </row>
    <row r="18" spans="1:38">
      <c r="A18" t="s">
        <v>60</v>
      </c>
      <c r="B18" s="34">
        <v>262.54000000000002</v>
      </c>
      <c r="C18" s="34">
        <v>0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58.21</v>
      </c>
      <c r="N18">
        <v>272.87</v>
      </c>
      <c r="O18">
        <v>101.63</v>
      </c>
      <c r="P18">
        <v>7.02</v>
      </c>
      <c r="Q18">
        <v>12.25</v>
      </c>
      <c r="R18" s="93">
        <v>0</v>
      </c>
      <c r="S18" s="93">
        <v>0</v>
      </c>
      <c r="T18" s="93">
        <v>0</v>
      </c>
      <c r="U18">
        <v>7.1</v>
      </c>
      <c r="V18">
        <v>0</v>
      </c>
      <c r="W18">
        <v>5.88</v>
      </c>
      <c r="X18">
        <v>48.68</v>
      </c>
      <c r="Y18">
        <v>16.23</v>
      </c>
      <c r="Z18">
        <v>16.23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12.06</v>
      </c>
      <c r="AH18">
        <v>48.75</v>
      </c>
      <c r="AI18">
        <v>48.75</v>
      </c>
      <c r="AJ18">
        <v>29.84</v>
      </c>
      <c r="AK18">
        <v>0</v>
      </c>
      <c r="AL18">
        <v>0</v>
      </c>
    </row>
    <row r="19" spans="1:38">
      <c r="A19" t="s">
        <v>61</v>
      </c>
      <c r="B19" s="34">
        <v>262.54000000000002</v>
      </c>
      <c r="C19" s="34">
        <v>0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58.21</v>
      </c>
      <c r="N19">
        <v>272.87</v>
      </c>
      <c r="O19">
        <v>101.63</v>
      </c>
      <c r="P19">
        <v>6.87</v>
      </c>
      <c r="Q19">
        <v>12.24</v>
      </c>
      <c r="R19" s="93">
        <v>0</v>
      </c>
      <c r="S19" s="93">
        <v>0</v>
      </c>
      <c r="T19" s="93">
        <v>0</v>
      </c>
      <c r="U19">
        <v>6.79</v>
      </c>
      <c r="V19">
        <v>0</v>
      </c>
      <c r="W19">
        <v>5.78</v>
      </c>
      <c r="X19">
        <v>47.94</v>
      </c>
      <c r="Y19">
        <v>15.98</v>
      </c>
      <c r="Z19">
        <v>15.99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12.16</v>
      </c>
      <c r="AH19">
        <v>48.29</v>
      </c>
      <c r="AI19">
        <v>48.29</v>
      </c>
      <c r="AJ19">
        <v>28.83</v>
      </c>
      <c r="AK19">
        <v>0</v>
      </c>
      <c r="AL19">
        <v>0</v>
      </c>
    </row>
    <row r="20" spans="1:38">
      <c r="A20" t="s">
        <v>62</v>
      </c>
      <c r="B20" s="34">
        <v>262.54000000000002</v>
      </c>
      <c r="C20" s="34">
        <v>0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58.21</v>
      </c>
      <c r="N20">
        <v>272.87</v>
      </c>
      <c r="O20">
        <v>101.63</v>
      </c>
      <c r="P20">
        <v>6.87</v>
      </c>
      <c r="Q20">
        <v>12.23</v>
      </c>
      <c r="R20" s="93">
        <v>0</v>
      </c>
      <c r="S20" s="93">
        <v>0</v>
      </c>
      <c r="T20" s="93">
        <v>0</v>
      </c>
      <c r="U20">
        <v>6.79</v>
      </c>
      <c r="V20">
        <v>0</v>
      </c>
      <c r="W20">
        <v>5.78</v>
      </c>
      <c r="X20">
        <v>46.98</v>
      </c>
      <c r="Y20">
        <v>15.66</v>
      </c>
      <c r="Z20">
        <v>15.66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11.95</v>
      </c>
      <c r="AH20">
        <v>47.91</v>
      </c>
      <c r="AI20">
        <v>47.91</v>
      </c>
      <c r="AJ20">
        <v>28.83</v>
      </c>
      <c r="AK20">
        <v>0</v>
      </c>
      <c r="AL20">
        <v>0</v>
      </c>
    </row>
    <row r="21" spans="1:38">
      <c r="A21" t="s">
        <v>63</v>
      </c>
      <c r="B21" s="34">
        <v>262.54000000000002</v>
      </c>
      <c r="C21" s="34">
        <v>0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58.21</v>
      </c>
      <c r="N21">
        <v>272.87</v>
      </c>
      <c r="O21">
        <v>101.63</v>
      </c>
      <c r="P21">
        <v>6.87</v>
      </c>
      <c r="Q21">
        <v>8.01</v>
      </c>
      <c r="R21" s="93">
        <v>0</v>
      </c>
      <c r="S21" s="93">
        <v>0</v>
      </c>
      <c r="T21" s="93">
        <v>0</v>
      </c>
      <c r="U21">
        <v>6.79</v>
      </c>
      <c r="V21">
        <v>0</v>
      </c>
      <c r="W21">
        <v>5.78</v>
      </c>
      <c r="X21">
        <v>46.17</v>
      </c>
      <c r="Y21">
        <v>15.39</v>
      </c>
      <c r="Z21">
        <v>15.4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11.64</v>
      </c>
      <c r="AH21">
        <v>47.44</v>
      </c>
      <c r="AI21">
        <v>47.44</v>
      </c>
      <c r="AJ21">
        <v>28.83</v>
      </c>
      <c r="AK21">
        <v>0</v>
      </c>
      <c r="AL21">
        <v>0</v>
      </c>
    </row>
    <row r="22" spans="1:38">
      <c r="A22" t="s">
        <v>64</v>
      </c>
      <c r="B22" s="34">
        <v>262.54000000000002</v>
      </c>
      <c r="C22" s="34">
        <v>0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58.21</v>
      </c>
      <c r="N22">
        <v>272.87</v>
      </c>
      <c r="O22">
        <v>101.63</v>
      </c>
      <c r="P22">
        <v>6.87</v>
      </c>
      <c r="Q22">
        <v>8.16</v>
      </c>
      <c r="R22" s="93">
        <v>0</v>
      </c>
      <c r="S22" s="93">
        <v>0</v>
      </c>
      <c r="T22" s="93">
        <v>0</v>
      </c>
      <c r="U22">
        <v>6.79</v>
      </c>
      <c r="V22">
        <v>0</v>
      </c>
      <c r="W22">
        <v>5.78</v>
      </c>
      <c r="X22">
        <v>32.83</v>
      </c>
      <c r="Y22">
        <v>10.94</v>
      </c>
      <c r="Z22">
        <v>10.94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8.44</v>
      </c>
      <c r="AH22">
        <v>34.880000000000003</v>
      </c>
      <c r="AI22">
        <v>34.880000000000003</v>
      </c>
      <c r="AJ22">
        <v>28.83</v>
      </c>
      <c r="AK22">
        <v>0</v>
      </c>
      <c r="AL22">
        <v>0</v>
      </c>
    </row>
    <row r="23" spans="1:38">
      <c r="A23" t="s">
        <v>65</v>
      </c>
      <c r="B23" s="34">
        <v>262.54000000000002</v>
      </c>
      <c r="C23" s="34">
        <v>0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58.21</v>
      </c>
      <c r="N23">
        <v>272.87</v>
      </c>
      <c r="O23">
        <v>101.63</v>
      </c>
      <c r="P23">
        <v>7.49</v>
      </c>
      <c r="Q23">
        <v>8.4700000000000006</v>
      </c>
      <c r="R23" s="93">
        <v>0</v>
      </c>
      <c r="S23" s="93">
        <v>0</v>
      </c>
      <c r="T23" s="93">
        <v>0</v>
      </c>
      <c r="U23">
        <v>6.56</v>
      </c>
      <c r="V23">
        <v>0</v>
      </c>
      <c r="W23">
        <v>5.78</v>
      </c>
      <c r="X23">
        <v>32.32</v>
      </c>
      <c r="Y23">
        <v>10.77</v>
      </c>
      <c r="Z23">
        <v>10.78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8.9600000000000009</v>
      </c>
      <c r="AH23">
        <v>34.21</v>
      </c>
      <c r="AI23">
        <v>34.21</v>
      </c>
      <c r="AJ23">
        <v>28.83</v>
      </c>
      <c r="AK23">
        <v>0</v>
      </c>
      <c r="AL23">
        <v>0</v>
      </c>
    </row>
    <row r="24" spans="1:38">
      <c r="A24" t="s">
        <v>66</v>
      </c>
      <c r="B24" s="34">
        <v>262.54000000000002</v>
      </c>
      <c r="C24" s="34">
        <v>0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58.21</v>
      </c>
      <c r="N24">
        <v>272.87</v>
      </c>
      <c r="O24">
        <v>101.63</v>
      </c>
      <c r="P24">
        <v>7.49</v>
      </c>
      <c r="Q24">
        <v>8.83</v>
      </c>
      <c r="R24" s="93">
        <v>0</v>
      </c>
      <c r="S24" s="93">
        <v>0</v>
      </c>
      <c r="T24" s="93">
        <v>0</v>
      </c>
      <c r="U24">
        <v>6.56</v>
      </c>
      <c r="V24">
        <v>0</v>
      </c>
      <c r="W24">
        <v>5.78</v>
      </c>
      <c r="X24">
        <v>31.66</v>
      </c>
      <c r="Y24">
        <v>10.55</v>
      </c>
      <c r="Z24">
        <v>10.56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9.6300000000000008</v>
      </c>
      <c r="AH24">
        <v>33.54</v>
      </c>
      <c r="AI24">
        <v>33.54</v>
      </c>
      <c r="AJ24">
        <v>28.83</v>
      </c>
      <c r="AK24">
        <v>0</v>
      </c>
      <c r="AL24">
        <v>0</v>
      </c>
    </row>
    <row r="25" spans="1:38">
      <c r="A25" t="s">
        <v>67</v>
      </c>
      <c r="B25" s="34">
        <v>262.54000000000002</v>
      </c>
      <c r="C25" s="34">
        <v>0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58.21</v>
      </c>
      <c r="N25">
        <v>272.87</v>
      </c>
      <c r="O25">
        <v>101.63</v>
      </c>
      <c r="P25">
        <v>7.49</v>
      </c>
      <c r="Q25">
        <v>9.19</v>
      </c>
      <c r="R25" s="93">
        <v>0</v>
      </c>
      <c r="S25" s="93">
        <v>0</v>
      </c>
      <c r="T25" s="93">
        <v>0</v>
      </c>
      <c r="U25">
        <v>7.71</v>
      </c>
      <c r="V25">
        <v>0</v>
      </c>
      <c r="W25">
        <v>6.53</v>
      </c>
      <c r="X25">
        <v>30.67</v>
      </c>
      <c r="Y25">
        <v>10.220000000000001</v>
      </c>
      <c r="Z25">
        <v>10.24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9.16</v>
      </c>
      <c r="AH25">
        <v>32.97</v>
      </c>
      <c r="AI25">
        <v>32.97</v>
      </c>
      <c r="AJ25">
        <v>28.83</v>
      </c>
      <c r="AK25">
        <v>0</v>
      </c>
      <c r="AL25">
        <v>0</v>
      </c>
    </row>
    <row r="26" spans="1:38">
      <c r="A26" t="s">
        <v>68</v>
      </c>
      <c r="B26" s="34">
        <v>262.54000000000002</v>
      </c>
      <c r="C26" s="34">
        <v>0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58.21</v>
      </c>
      <c r="N26">
        <v>272.87</v>
      </c>
      <c r="O26">
        <v>101.63</v>
      </c>
      <c r="P26">
        <v>7.49</v>
      </c>
      <c r="Q26">
        <v>9.06</v>
      </c>
      <c r="R26" s="93">
        <v>0</v>
      </c>
      <c r="S26" s="93">
        <v>0</v>
      </c>
      <c r="T26" s="93">
        <v>0</v>
      </c>
      <c r="U26">
        <v>7.71</v>
      </c>
      <c r="V26">
        <v>0</v>
      </c>
      <c r="W26">
        <v>6.53</v>
      </c>
      <c r="X26">
        <v>29.25</v>
      </c>
      <c r="Y26">
        <v>9.75</v>
      </c>
      <c r="Z26">
        <v>9.75</v>
      </c>
      <c r="AA26">
        <v>0</v>
      </c>
      <c r="AB26">
        <v>0</v>
      </c>
      <c r="AC26">
        <v>0</v>
      </c>
      <c r="AD26">
        <v>0</v>
      </c>
      <c r="AE26">
        <v>0.67</v>
      </c>
      <c r="AF26">
        <v>0.33</v>
      </c>
      <c r="AG26">
        <v>9.17</v>
      </c>
      <c r="AH26">
        <v>32.880000000000003</v>
      </c>
      <c r="AI26">
        <v>32.880000000000003</v>
      </c>
      <c r="AJ26">
        <v>28.83</v>
      </c>
      <c r="AK26">
        <v>0</v>
      </c>
      <c r="AL26">
        <v>0</v>
      </c>
    </row>
    <row r="27" spans="1:38">
      <c r="A27" t="s">
        <v>69</v>
      </c>
      <c r="B27" s="34">
        <v>262.54000000000002</v>
      </c>
      <c r="C27" s="34">
        <v>0</v>
      </c>
      <c r="D27" s="93">
        <f t="shared" si="0"/>
        <v>4.67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58.21</v>
      </c>
      <c r="N27">
        <v>272.87</v>
      </c>
      <c r="O27">
        <v>101.63</v>
      </c>
      <c r="P27">
        <v>7.33</v>
      </c>
      <c r="Q27">
        <v>13.74</v>
      </c>
      <c r="R27" s="93">
        <v>0</v>
      </c>
      <c r="S27" s="93">
        <v>1.1200000000000001</v>
      </c>
      <c r="T27" s="93">
        <v>3.55</v>
      </c>
      <c r="U27">
        <v>7.33</v>
      </c>
      <c r="V27">
        <v>0.1948</v>
      </c>
      <c r="W27">
        <v>6.53</v>
      </c>
      <c r="X27">
        <v>27.83</v>
      </c>
      <c r="Y27">
        <v>9.2799999999999994</v>
      </c>
      <c r="Z27">
        <v>9.26</v>
      </c>
      <c r="AA27">
        <v>0</v>
      </c>
      <c r="AB27">
        <v>0</v>
      </c>
      <c r="AC27">
        <v>0</v>
      </c>
      <c r="AD27">
        <v>0</v>
      </c>
      <c r="AE27">
        <v>2</v>
      </c>
      <c r="AF27">
        <v>1</v>
      </c>
      <c r="AG27">
        <v>8.02</v>
      </c>
      <c r="AH27">
        <v>33.229999999999997</v>
      </c>
      <c r="AI27">
        <v>33.229999999999997</v>
      </c>
      <c r="AJ27">
        <v>28.83</v>
      </c>
      <c r="AK27">
        <v>0</v>
      </c>
      <c r="AL27">
        <v>0</v>
      </c>
    </row>
    <row r="28" spans="1:38">
      <c r="A28" t="s">
        <v>70</v>
      </c>
      <c r="B28" s="34">
        <v>262.54000000000002</v>
      </c>
      <c r="C28" s="34">
        <v>0</v>
      </c>
      <c r="D28" s="93">
        <f t="shared" si="0"/>
        <v>11.07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58.21</v>
      </c>
      <c r="N28">
        <v>272.87</v>
      </c>
      <c r="O28">
        <v>101.63</v>
      </c>
      <c r="P28">
        <v>7.33</v>
      </c>
      <c r="Q28">
        <v>13.34</v>
      </c>
      <c r="R28" s="93">
        <v>0</v>
      </c>
      <c r="S28" s="93">
        <v>2.3199999999999998</v>
      </c>
      <c r="T28" s="93">
        <v>8.75</v>
      </c>
      <c r="U28">
        <v>7.33</v>
      </c>
      <c r="V28">
        <v>1.6071</v>
      </c>
      <c r="W28">
        <v>6.53</v>
      </c>
      <c r="X28">
        <v>26.66</v>
      </c>
      <c r="Y28">
        <v>8.89</v>
      </c>
      <c r="Z28">
        <v>8.8800000000000008</v>
      </c>
      <c r="AA28">
        <v>0</v>
      </c>
      <c r="AB28">
        <v>0</v>
      </c>
      <c r="AC28">
        <v>0</v>
      </c>
      <c r="AD28">
        <v>0</v>
      </c>
      <c r="AE28">
        <v>3.33</v>
      </c>
      <c r="AF28">
        <v>1.67</v>
      </c>
      <c r="AG28">
        <v>7.53</v>
      </c>
      <c r="AH28">
        <v>33.33</v>
      </c>
      <c r="AI28">
        <v>33.33</v>
      </c>
      <c r="AJ28">
        <v>28.83</v>
      </c>
      <c r="AK28">
        <v>0.35</v>
      </c>
      <c r="AL28">
        <v>0.15</v>
      </c>
    </row>
    <row r="29" spans="1:38">
      <c r="A29" t="s">
        <v>71</v>
      </c>
      <c r="B29" s="34">
        <v>262.54000000000002</v>
      </c>
      <c r="C29" s="34">
        <v>0</v>
      </c>
      <c r="D29" s="93">
        <f t="shared" si="0"/>
        <v>21.67</v>
      </c>
      <c r="E29" s="34"/>
      <c r="F29" s="34"/>
      <c r="G29" s="34"/>
      <c r="H29" s="34"/>
      <c r="I29" s="34"/>
      <c r="J29" s="37">
        <v>0.15</v>
      </c>
      <c r="K29" s="37">
        <v>0.15</v>
      </c>
      <c r="L29" s="37">
        <v>0.15</v>
      </c>
      <c r="M29">
        <v>58.21</v>
      </c>
      <c r="N29">
        <v>272.87</v>
      </c>
      <c r="O29">
        <v>101.63</v>
      </c>
      <c r="P29">
        <v>7.33</v>
      </c>
      <c r="Q29">
        <v>13.14</v>
      </c>
      <c r="R29" s="93">
        <v>0</v>
      </c>
      <c r="S29" s="93">
        <v>6.18</v>
      </c>
      <c r="T29" s="93">
        <v>15.49</v>
      </c>
      <c r="U29">
        <v>7.33</v>
      </c>
      <c r="V29">
        <v>3.2629000000000001</v>
      </c>
      <c r="W29">
        <v>6.53</v>
      </c>
      <c r="X29">
        <v>29.47</v>
      </c>
      <c r="Y29">
        <v>9.82</v>
      </c>
      <c r="Z29">
        <v>9.83</v>
      </c>
      <c r="AA29">
        <v>1.1299999999999999</v>
      </c>
      <c r="AB29">
        <v>0.23</v>
      </c>
      <c r="AC29">
        <v>0.31</v>
      </c>
      <c r="AD29">
        <v>1</v>
      </c>
      <c r="AE29">
        <v>4</v>
      </c>
      <c r="AF29">
        <v>2</v>
      </c>
      <c r="AG29">
        <v>10.47</v>
      </c>
      <c r="AH29">
        <v>32.799999999999997</v>
      </c>
      <c r="AI29">
        <v>32.799999999999997</v>
      </c>
      <c r="AJ29">
        <v>28.83</v>
      </c>
      <c r="AK29">
        <v>1.77</v>
      </c>
      <c r="AL29">
        <v>0.76</v>
      </c>
    </row>
    <row r="30" spans="1:38">
      <c r="A30" t="s">
        <v>72</v>
      </c>
      <c r="B30" s="34">
        <v>262.54000000000002</v>
      </c>
      <c r="C30" s="34">
        <v>0</v>
      </c>
      <c r="D30" s="93">
        <f t="shared" si="0"/>
        <v>52.33</v>
      </c>
      <c r="E30" s="34"/>
      <c r="F30" s="34"/>
      <c r="G30" s="34"/>
      <c r="H30" s="34"/>
      <c r="I30" s="34"/>
      <c r="J30" s="37">
        <v>0.49</v>
      </c>
      <c r="K30" s="37">
        <v>0.49</v>
      </c>
      <c r="L30" s="37">
        <v>0.5</v>
      </c>
      <c r="M30">
        <v>58.21</v>
      </c>
      <c r="N30">
        <v>272.87</v>
      </c>
      <c r="O30">
        <v>101.63</v>
      </c>
      <c r="P30">
        <v>7.33</v>
      </c>
      <c r="Q30">
        <v>12.67</v>
      </c>
      <c r="R30" s="93">
        <v>15.3</v>
      </c>
      <c r="S30" s="93">
        <v>11.58</v>
      </c>
      <c r="T30" s="93">
        <v>25.45</v>
      </c>
      <c r="U30">
        <v>7.33</v>
      </c>
      <c r="V30">
        <v>4.9187000000000003</v>
      </c>
      <c r="W30">
        <v>6.53</v>
      </c>
      <c r="X30">
        <v>29.35</v>
      </c>
      <c r="Y30">
        <v>9.7799999999999994</v>
      </c>
      <c r="Z30">
        <v>9.8000000000000007</v>
      </c>
      <c r="AA30">
        <v>5.65</v>
      </c>
      <c r="AB30">
        <v>1.1299999999999999</v>
      </c>
      <c r="AC30">
        <v>1.55</v>
      </c>
      <c r="AD30">
        <v>2</v>
      </c>
      <c r="AE30">
        <v>6.67</v>
      </c>
      <c r="AF30">
        <v>3.33</v>
      </c>
      <c r="AG30">
        <v>10.14</v>
      </c>
      <c r="AH30">
        <v>32.53</v>
      </c>
      <c r="AI30">
        <v>32.53</v>
      </c>
      <c r="AJ30">
        <v>28.83</v>
      </c>
      <c r="AK30">
        <v>5.25</v>
      </c>
      <c r="AL30">
        <v>2.25</v>
      </c>
    </row>
    <row r="31" spans="1:38">
      <c r="A31" t="s">
        <v>73</v>
      </c>
      <c r="B31" s="34">
        <v>262.54000000000002</v>
      </c>
      <c r="C31" s="34">
        <v>0</v>
      </c>
      <c r="D31" s="93">
        <f t="shared" si="0"/>
        <v>78.59</v>
      </c>
      <c r="E31" s="34"/>
      <c r="F31" s="34"/>
      <c r="G31" s="34"/>
      <c r="H31" s="34"/>
      <c r="I31" s="34"/>
      <c r="J31" s="37">
        <v>0.99</v>
      </c>
      <c r="K31" s="37">
        <v>0.99</v>
      </c>
      <c r="L31" s="37">
        <v>1.02</v>
      </c>
      <c r="M31">
        <v>58.21</v>
      </c>
      <c r="N31">
        <v>272.87</v>
      </c>
      <c r="O31">
        <v>101.63</v>
      </c>
      <c r="P31">
        <v>7.18</v>
      </c>
      <c r="Q31">
        <v>12.32</v>
      </c>
      <c r="R31" s="93">
        <v>29.78</v>
      </c>
      <c r="S31" s="93">
        <v>16.98</v>
      </c>
      <c r="T31" s="93">
        <v>31.83</v>
      </c>
      <c r="U31">
        <v>7.33</v>
      </c>
      <c r="V31">
        <v>7.3244800000000003</v>
      </c>
      <c r="W31">
        <v>6.35</v>
      </c>
      <c r="X31">
        <v>28.91</v>
      </c>
      <c r="Y31">
        <v>9.64</v>
      </c>
      <c r="Z31">
        <v>9.6300000000000008</v>
      </c>
      <c r="AA31">
        <v>12.75</v>
      </c>
      <c r="AB31">
        <v>2.5499999999999998</v>
      </c>
      <c r="AC31">
        <v>3.1</v>
      </c>
      <c r="AD31">
        <v>4</v>
      </c>
      <c r="AE31">
        <v>9.33</v>
      </c>
      <c r="AF31">
        <v>4.67</v>
      </c>
      <c r="AG31">
        <v>9.69</v>
      </c>
      <c r="AH31">
        <v>32.17</v>
      </c>
      <c r="AI31">
        <v>32.17</v>
      </c>
      <c r="AJ31">
        <v>28.87</v>
      </c>
      <c r="AK31">
        <v>10.56</v>
      </c>
      <c r="AL31">
        <v>4.53</v>
      </c>
    </row>
    <row r="32" spans="1:38">
      <c r="A32" t="s">
        <v>74</v>
      </c>
      <c r="B32" s="34">
        <v>262.54000000000002</v>
      </c>
      <c r="C32" s="34">
        <v>0</v>
      </c>
      <c r="D32" s="93">
        <f t="shared" si="0"/>
        <v>86.449999999999989</v>
      </c>
      <c r="E32" s="34"/>
      <c r="F32" s="34"/>
      <c r="G32" s="34"/>
      <c r="H32" s="34"/>
      <c r="I32" s="34"/>
      <c r="J32" s="37">
        <v>1.62</v>
      </c>
      <c r="K32" s="37">
        <v>1.62</v>
      </c>
      <c r="L32" s="37">
        <v>1.66</v>
      </c>
      <c r="M32">
        <v>58.21</v>
      </c>
      <c r="N32">
        <v>272.87</v>
      </c>
      <c r="O32">
        <v>101.63</v>
      </c>
      <c r="P32">
        <v>7.18</v>
      </c>
      <c r="Q32">
        <v>11.77</v>
      </c>
      <c r="R32" s="93">
        <v>31.65</v>
      </c>
      <c r="S32" s="93">
        <v>23.15</v>
      </c>
      <c r="T32" s="93">
        <v>31.65</v>
      </c>
      <c r="U32">
        <v>7.33</v>
      </c>
      <c r="V32">
        <v>10.80166</v>
      </c>
      <c r="W32">
        <v>6.35</v>
      </c>
      <c r="X32">
        <v>28.11</v>
      </c>
      <c r="Y32">
        <v>9.3699999999999992</v>
      </c>
      <c r="Z32">
        <v>9.3800000000000008</v>
      </c>
      <c r="AA32">
        <v>21.68</v>
      </c>
      <c r="AB32">
        <v>4.34</v>
      </c>
      <c r="AC32">
        <v>6.2</v>
      </c>
      <c r="AD32">
        <v>7</v>
      </c>
      <c r="AE32">
        <v>12</v>
      </c>
      <c r="AF32">
        <v>6</v>
      </c>
      <c r="AG32">
        <v>9.36</v>
      </c>
      <c r="AH32">
        <v>31.85</v>
      </c>
      <c r="AI32">
        <v>31.85</v>
      </c>
      <c r="AJ32">
        <v>28.87</v>
      </c>
      <c r="AK32">
        <v>17.38</v>
      </c>
      <c r="AL32">
        <v>7.45</v>
      </c>
    </row>
    <row r="33" spans="1:38">
      <c r="A33" t="s">
        <v>75</v>
      </c>
      <c r="B33" s="34">
        <v>262.54000000000002</v>
      </c>
      <c r="C33" s="34">
        <v>0</v>
      </c>
      <c r="D33" s="93">
        <f t="shared" si="0"/>
        <v>88.45</v>
      </c>
      <c r="E33" s="34"/>
      <c r="F33" s="34"/>
      <c r="G33" s="34"/>
      <c r="H33" s="34"/>
      <c r="I33" s="34"/>
      <c r="J33" s="37">
        <v>2.41</v>
      </c>
      <c r="K33" s="37">
        <v>2.41</v>
      </c>
      <c r="L33" s="37">
        <v>2.46</v>
      </c>
      <c r="M33">
        <v>58.21</v>
      </c>
      <c r="N33">
        <v>272.87</v>
      </c>
      <c r="O33">
        <v>101.63</v>
      </c>
      <c r="P33">
        <v>7.18</v>
      </c>
      <c r="Q33">
        <v>19.36</v>
      </c>
      <c r="R33" s="93">
        <v>29.48</v>
      </c>
      <c r="S33" s="93">
        <v>29.48</v>
      </c>
      <c r="T33" s="93">
        <v>29.49</v>
      </c>
      <c r="U33">
        <v>7.33</v>
      </c>
      <c r="V33">
        <v>15.44764</v>
      </c>
      <c r="W33">
        <v>6.35</v>
      </c>
      <c r="X33">
        <v>27.48</v>
      </c>
      <c r="Y33">
        <v>9.16</v>
      </c>
      <c r="Z33">
        <v>9.16</v>
      </c>
      <c r="AA33">
        <v>41.68</v>
      </c>
      <c r="AB33">
        <v>8.33</v>
      </c>
      <c r="AC33">
        <v>9.3000000000000007</v>
      </c>
      <c r="AD33">
        <v>9</v>
      </c>
      <c r="AE33">
        <v>21.33</v>
      </c>
      <c r="AF33">
        <v>10.67</v>
      </c>
      <c r="AG33">
        <v>8.9600000000000009</v>
      </c>
      <c r="AH33">
        <v>31.59</v>
      </c>
      <c r="AI33">
        <v>31.59</v>
      </c>
      <c r="AJ33">
        <v>28.87</v>
      </c>
      <c r="AK33">
        <v>25.27</v>
      </c>
      <c r="AL33">
        <v>10.83</v>
      </c>
    </row>
    <row r="34" spans="1:38">
      <c r="A34" t="s">
        <v>76</v>
      </c>
      <c r="B34" s="34">
        <v>262.54000000000002</v>
      </c>
      <c r="C34" s="34">
        <v>0</v>
      </c>
      <c r="D34" s="93">
        <f t="shared" si="0"/>
        <v>88.949999999999989</v>
      </c>
      <c r="E34" s="34"/>
      <c r="F34" s="34"/>
      <c r="G34" s="34"/>
      <c r="H34" s="34"/>
      <c r="I34" s="34"/>
      <c r="J34" s="37">
        <v>3.27</v>
      </c>
      <c r="K34" s="37">
        <v>3.27</v>
      </c>
      <c r="L34" s="37">
        <v>3.35</v>
      </c>
      <c r="M34">
        <v>58.21</v>
      </c>
      <c r="N34">
        <v>272.87</v>
      </c>
      <c r="O34">
        <v>101.63</v>
      </c>
      <c r="P34">
        <v>7.18</v>
      </c>
      <c r="Q34">
        <v>19.350000000000001</v>
      </c>
      <c r="R34" s="93">
        <v>29.65</v>
      </c>
      <c r="S34" s="93">
        <v>29.65</v>
      </c>
      <c r="T34" s="93">
        <v>29.65</v>
      </c>
      <c r="U34">
        <v>7.33</v>
      </c>
      <c r="V34">
        <v>19.314419999999998</v>
      </c>
      <c r="W34">
        <v>6.35</v>
      </c>
      <c r="X34">
        <v>26.88</v>
      </c>
      <c r="Y34">
        <v>8.9600000000000009</v>
      </c>
      <c r="Z34">
        <v>8.9600000000000009</v>
      </c>
      <c r="AA34">
        <v>57.73</v>
      </c>
      <c r="AB34">
        <v>11.55</v>
      </c>
      <c r="AC34">
        <v>16.77</v>
      </c>
      <c r="AD34">
        <v>10.1</v>
      </c>
      <c r="AE34">
        <v>26</v>
      </c>
      <c r="AF34">
        <v>13</v>
      </c>
      <c r="AG34">
        <v>8.6999999999999993</v>
      </c>
      <c r="AH34">
        <v>32.6</v>
      </c>
      <c r="AI34">
        <v>32.6</v>
      </c>
      <c r="AJ34">
        <v>28.87</v>
      </c>
      <c r="AK34">
        <v>33.909999999999997</v>
      </c>
      <c r="AL34">
        <v>14.53</v>
      </c>
    </row>
    <row r="35" spans="1:38">
      <c r="A35" t="s">
        <v>77</v>
      </c>
      <c r="B35" s="34">
        <v>262.54000000000002</v>
      </c>
      <c r="C35" s="34">
        <v>0</v>
      </c>
      <c r="D35" s="93">
        <f t="shared" si="0"/>
        <v>93.55</v>
      </c>
      <c r="E35" s="34"/>
      <c r="F35" s="34"/>
      <c r="G35" s="34"/>
      <c r="H35" s="34"/>
      <c r="I35" s="34"/>
      <c r="J35" s="37">
        <v>4.1900000000000004</v>
      </c>
      <c r="K35" s="37">
        <v>4.1900000000000004</v>
      </c>
      <c r="L35" s="37">
        <v>4.3</v>
      </c>
      <c r="M35">
        <v>58.21</v>
      </c>
      <c r="N35">
        <v>272.87</v>
      </c>
      <c r="O35">
        <v>101.63</v>
      </c>
      <c r="P35">
        <v>10.15</v>
      </c>
      <c r="Q35">
        <v>19.48</v>
      </c>
      <c r="R35" s="93">
        <v>31.18</v>
      </c>
      <c r="S35" s="93">
        <v>31.18</v>
      </c>
      <c r="T35" s="93">
        <v>31.19</v>
      </c>
      <c r="U35">
        <v>9.26</v>
      </c>
      <c r="V35">
        <v>22.957180000000001</v>
      </c>
      <c r="W35">
        <v>6.16</v>
      </c>
      <c r="X35">
        <v>38.78</v>
      </c>
      <c r="Y35">
        <v>12.93</v>
      </c>
      <c r="Z35">
        <v>12.92</v>
      </c>
      <c r="AA35">
        <v>74.63</v>
      </c>
      <c r="AB35">
        <v>14.92</v>
      </c>
      <c r="AC35">
        <v>20</v>
      </c>
      <c r="AD35">
        <v>13.13</v>
      </c>
      <c r="AE35">
        <v>25</v>
      </c>
      <c r="AF35">
        <v>12</v>
      </c>
      <c r="AG35">
        <v>11.77</v>
      </c>
      <c r="AH35">
        <v>41.87</v>
      </c>
      <c r="AI35">
        <v>41.87</v>
      </c>
      <c r="AJ35">
        <v>29.88</v>
      </c>
      <c r="AK35">
        <v>42.52</v>
      </c>
      <c r="AL35">
        <v>18.22</v>
      </c>
    </row>
    <row r="36" spans="1:38">
      <c r="A36" t="s">
        <v>78</v>
      </c>
      <c r="B36" s="34">
        <v>262.54000000000002</v>
      </c>
      <c r="C36" s="34">
        <v>0</v>
      </c>
      <c r="D36" s="93">
        <f t="shared" si="0"/>
        <v>93.55</v>
      </c>
      <c r="E36" s="34"/>
      <c r="F36" s="34"/>
      <c r="G36" s="34"/>
      <c r="H36" s="34"/>
      <c r="I36" s="34"/>
      <c r="J36" s="37">
        <v>5.14</v>
      </c>
      <c r="K36" s="37">
        <v>5.14</v>
      </c>
      <c r="L36" s="37">
        <v>5.26</v>
      </c>
      <c r="M36">
        <v>58.21</v>
      </c>
      <c r="N36">
        <v>272.87</v>
      </c>
      <c r="O36">
        <v>101.63</v>
      </c>
      <c r="P36">
        <v>10.15</v>
      </c>
      <c r="Q36">
        <v>19.62</v>
      </c>
      <c r="R36" s="93">
        <v>31.18</v>
      </c>
      <c r="S36" s="93">
        <v>31.18</v>
      </c>
      <c r="T36" s="93">
        <v>31.19</v>
      </c>
      <c r="U36">
        <v>9.26</v>
      </c>
      <c r="V36">
        <v>26.434360000000002</v>
      </c>
      <c r="W36">
        <v>6.16</v>
      </c>
      <c r="X36">
        <v>37.92</v>
      </c>
      <c r="Y36">
        <v>12.64</v>
      </c>
      <c r="Z36">
        <v>12.65</v>
      </c>
      <c r="AA36">
        <v>94.55</v>
      </c>
      <c r="AB36">
        <v>18.91</v>
      </c>
      <c r="AC36">
        <v>23.33</v>
      </c>
      <c r="AD36">
        <v>14</v>
      </c>
      <c r="AE36">
        <v>29</v>
      </c>
      <c r="AF36">
        <v>14</v>
      </c>
      <c r="AG36">
        <v>11.55</v>
      </c>
      <c r="AH36">
        <v>40.869999999999997</v>
      </c>
      <c r="AI36">
        <v>40.869999999999997</v>
      </c>
      <c r="AJ36">
        <v>29.88</v>
      </c>
      <c r="AK36">
        <v>50.76</v>
      </c>
      <c r="AL36">
        <v>21.75</v>
      </c>
    </row>
    <row r="37" spans="1:38">
      <c r="A37" t="s">
        <v>79</v>
      </c>
      <c r="B37" s="34">
        <v>262.54000000000002</v>
      </c>
      <c r="C37" s="34">
        <v>0</v>
      </c>
      <c r="D37" s="93">
        <f t="shared" si="0"/>
        <v>94.55</v>
      </c>
      <c r="E37" s="34"/>
      <c r="F37" s="34"/>
      <c r="G37" s="34"/>
      <c r="H37" s="34"/>
      <c r="I37" s="34"/>
      <c r="J37" s="37">
        <v>6.05</v>
      </c>
      <c r="K37" s="37">
        <v>6.05</v>
      </c>
      <c r="L37" s="37">
        <v>6.21</v>
      </c>
      <c r="M37">
        <v>58.21</v>
      </c>
      <c r="N37">
        <v>272.87</v>
      </c>
      <c r="O37">
        <v>101.63</v>
      </c>
      <c r="P37">
        <v>10.15</v>
      </c>
      <c r="Q37">
        <v>19.86</v>
      </c>
      <c r="R37" s="93">
        <v>31.52</v>
      </c>
      <c r="S37" s="93">
        <v>31.52</v>
      </c>
      <c r="T37" s="93">
        <v>31.51</v>
      </c>
      <c r="U37">
        <v>9.26</v>
      </c>
      <c r="V37">
        <v>30.01868</v>
      </c>
      <c r="W37">
        <v>7.93</v>
      </c>
      <c r="X37">
        <v>37</v>
      </c>
      <c r="Y37">
        <v>12.33</v>
      </c>
      <c r="Z37">
        <v>12.34</v>
      </c>
      <c r="AA37">
        <v>115.46</v>
      </c>
      <c r="AB37">
        <v>23.09</v>
      </c>
      <c r="AC37">
        <v>26.67</v>
      </c>
      <c r="AD37">
        <v>17.5</v>
      </c>
      <c r="AE37">
        <v>32</v>
      </c>
      <c r="AF37">
        <v>16</v>
      </c>
      <c r="AG37">
        <v>11.21</v>
      </c>
      <c r="AH37">
        <v>39.880000000000003</v>
      </c>
      <c r="AI37">
        <v>39.880000000000003</v>
      </c>
      <c r="AJ37">
        <v>29.88</v>
      </c>
      <c r="AK37">
        <v>59.11</v>
      </c>
      <c r="AL37">
        <v>25.33</v>
      </c>
    </row>
    <row r="38" spans="1:38">
      <c r="A38" t="s">
        <v>80</v>
      </c>
      <c r="B38" s="34">
        <v>262.54000000000002</v>
      </c>
      <c r="C38" s="34">
        <v>0</v>
      </c>
      <c r="D38" s="93">
        <f t="shared" si="0"/>
        <v>94.55</v>
      </c>
      <c r="E38" s="34"/>
      <c r="F38" s="34"/>
      <c r="G38" s="34"/>
      <c r="H38" s="34"/>
      <c r="I38" s="34"/>
      <c r="J38" s="37">
        <v>6.96</v>
      </c>
      <c r="K38" s="37">
        <v>6.96</v>
      </c>
      <c r="L38" s="37">
        <v>7.13</v>
      </c>
      <c r="M38">
        <v>58.21</v>
      </c>
      <c r="N38">
        <v>272.87</v>
      </c>
      <c r="O38">
        <v>101.63</v>
      </c>
      <c r="P38">
        <v>10.15</v>
      </c>
      <c r="Q38">
        <v>29.86</v>
      </c>
      <c r="R38" s="93">
        <v>31.52</v>
      </c>
      <c r="S38" s="93">
        <v>31.52</v>
      </c>
      <c r="T38" s="93">
        <v>31.51</v>
      </c>
      <c r="U38">
        <v>9.26</v>
      </c>
      <c r="V38">
        <v>33.749099999999999</v>
      </c>
      <c r="W38">
        <v>7.93</v>
      </c>
      <c r="X38">
        <v>36.28</v>
      </c>
      <c r="Y38">
        <v>12.1</v>
      </c>
      <c r="Z38">
        <v>12.09</v>
      </c>
      <c r="AA38">
        <v>134.53</v>
      </c>
      <c r="AB38">
        <v>26.91</v>
      </c>
      <c r="AC38">
        <v>31.67</v>
      </c>
      <c r="AD38">
        <v>18</v>
      </c>
      <c r="AE38">
        <v>41</v>
      </c>
      <c r="AF38">
        <v>20</v>
      </c>
      <c r="AG38">
        <v>10.84</v>
      </c>
      <c r="AH38">
        <v>20.07</v>
      </c>
      <c r="AI38">
        <v>20.07</v>
      </c>
      <c r="AJ38">
        <v>29.88</v>
      </c>
      <c r="AK38">
        <v>67.709999999999994</v>
      </c>
      <c r="AL38">
        <v>29.02</v>
      </c>
    </row>
    <row r="39" spans="1:38">
      <c r="A39" t="s">
        <v>81</v>
      </c>
      <c r="B39" s="34">
        <v>262.54000000000002</v>
      </c>
      <c r="C39" s="34">
        <v>0</v>
      </c>
      <c r="D39" s="93">
        <f t="shared" si="0"/>
        <v>95.550000000000011</v>
      </c>
      <c r="E39" s="34"/>
      <c r="F39" s="34"/>
      <c r="G39" s="34"/>
      <c r="H39" s="34"/>
      <c r="I39" s="34"/>
      <c r="J39" s="37">
        <v>7.8</v>
      </c>
      <c r="K39" s="37">
        <v>7.8</v>
      </c>
      <c r="L39" s="37">
        <v>8</v>
      </c>
      <c r="M39">
        <v>58.21</v>
      </c>
      <c r="N39">
        <v>272.87</v>
      </c>
      <c r="O39">
        <v>101.63</v>
      </c>
      <c r="P39">
        <v>10.15</v>
      </c>
      <c r="Q39">
        <v>29.3</v>
      </c>
      <c r="R39" s="93">
        <v>31.85</v>
      </c>
      <c r="S39" s="93">
        <v>31.85</v>
      </c>
      <c r="T39" s="93">
        <v>31.85</v>
      </c>
      <c r="U39">
        <v>9.26</v>
      </c>
      <c r="V39">
        <v>38.930779999999999</v>
      </c>
      <c r="W39">
        <v>7.93</v>
      </c>
      <c r="X39">
        <v>35.58</v>
      </c>
      <c r="Y39">
        <v>11.86</v>
      </c>
      <c r="Z39">
        <v>11.85</v>
      </c>
      <c r="AA39">
        <v>152.66</v>
      </c>
      <c r="AB39">
        <v>30.53</v>
      </c>
      <c r="AC39">
        <v>36.67</v>
      </c>
      <c r="AD39">
        <v>19</v>
      </c>
      <c r="AE39">
        <v>47</v>
      </c>
      <c r="AF39">
        <v>24</v>
      </c>
      <c r="AG39">
        <v>10.46</v>
      </c>
      <c r="AH39">
        <v>20.440000000000001</v>
      </c>
      <c r="AI39">
        <v>20.440000000000001</v>
      </c>
      <c r="AJ39">
        <v>29.84</v>
      </c>
      <c r="AK39">
        <v>78.02</v>
      </c>
      <c r="AL39">
        <v>33.44</v>
      </c>
    </row>
    <row r="40" spans="1:38">
      <c r="A40" t="s">
        <v>82</v>
      </c>
      <c r="B40" s="34">
        <v>262.54000000000002</v>
      </c>
      <c r="C40" s="34">
        <v>0</v>
      </c>
      <c r="D40" s="93">
        <f t="shared" si="0"/>
        <v>95.550000000000011</v>
      </c>
      <c r="E40" s="34"/>
      <c r="F40" s="34"/>
      <c r="G40" s="34"/>
      <c r="H40" s="34"/>
      <c r="I40" s="34"/>
      <c r="J40" s="37">
        <v>8.6</v>
      </c>
      <c r="K40" s="37">
        <v>8.6</v>
      </c>
      <c r="L40" s="37">
        <v>8.82</v>
      </c>
      <c r="M40">
        <v>58.21</v>
      </c>
      <c r="N40">
        <v>272.87</v>
      </c>
      <c r="O40">
        <v>101.63</v>
      </c>
      <c r="P40">
        <v>10.15</v>
      </c>
      <c r="Q40">
        <v>29.24</v>
      </c>
      <c r="R40" s="93">
        <v>31.85</v>
      </c>
      <c r="S40" s="93">
        <v>31.85</v>
      </c>
      <c r="T40" s="93">
        <v>31.85</v>
      </c>
      <c r="U40">
        <v>9.26</v>
      </c>
      <c r="V40">
        <v>44.2196</v>
      </c>
      <c r="W40">
        <v>7.93</v>
      </c>
      <c r="X40">
        <v>22.5</v>
      </c>
      <c r="Y40">
        <v>7.5</v>
      </c>
      <c r="Z40">
        <v>7.5</v>
      </c>
      <c r="AA40">
        <v>171.27</v>
      </c>
      <c r="AB40">
        <v>34.25</v>
      </c>
      <c r="AC40">
        <v>56.13</v>
      </c>
      <c r="AD40">
        <v>27.65</v>
      </c>
      <c r="AE40">
        <v>54</v>
      </c>
      <c r="AF40">
        <v>27</v>
      </c>
      <c r="AG40">
        <v>8.1300000000000008</v>
      </c>
      <c r="AH40">
        <v>20.66</v>
      </c>
      <c r="AI40">
        <v>20.66</v>
      </c>
      <c r="AJ40">
        <v>29.84</v>
      </c>
      <c r="AK40">
        <v>90.06</v>
      </c>
      <c r="AL40">
        <v>38.6</v>
      </c>
    </row>
    <row r="41" spans="1:38">
      <c r="A41" t="s">
        <v>83</v>
      </c>
      <c r="B41" s="34">
        <v>262.54000000000002</v>
      </c>
      <c r="C41" s="34">
        <v>0</v>
      </c>
      <c r="D41" s="93">
        <f t="shared" si="0"/>
        <v>97.6</v>
      </c>
      <c r="E41" s="34"/>
      <c r="F41" s="34"/>
      <c r="G41" s="34"/>
      <c r="H41" s="34"/>
      <c r="I41" s="34"/>
      <c r="J41" s="37">
        <v>9.32</v>
      </c>
      <c r="K41" s="37">
        <v>9.32</v>
      </c>
      <c r="L41" s="37">
        <v>9.56</v>
      </c>
      <c r="M41">
        <v>58.21</v>
      </c>
      <c r="N41">
        <v>272.87</v>
      </c>
      <c r="O41">
        <v>101.63</v>
      </c>
      <c r="P41">
        <v>10.15</v>
      </c>
      <c r="Q41">
        <v>29.51</v>
      </c>
      <c r="R41" s="93">
        <v>32.53</v>
      </c>
      <c r="S41" s="93">
        <v>32.53</v>
      </c>
      <c r="T41" s="93">
        <v>32.54</v>
      </c>
      <c r="U41">
        <v>9.26</v>
      </c>
      <c r="V41">
        <v>48.992199999999997</v>
      </c>
      <c r="W41">
        <v>7.93</v>
      </c>
      <c r="X41">
        <v>22.5</v>
      </c>
      <c r="Y41">
        <v>7.5</v>
      </c>
      <c r="Z41">
        <v>7.5</v>
      </c>
      <c r="AA41">
        <v>187.78</v>
      </c>
      <c r="AB41">
        <v>37.549999999999997</v>
      </c>
      <c r="AC41">
        <v>61.84</v>
      </c>
      <c r="AD41">
        <v>29.95</v>
      </c>
      <c r="AE41">
        <v>57.34</v>
      </c>
      <c r="AF41">
        <v>28.66</v>
      </c>
      <c r="AG41">
        <v>7.87</v>
      </c>
      <c r="AH41">
        <v>20.88</v>
      </c>
      <c r="AI41">
        <v>20.88</v>
      </c>
      <c r="AJ41">
        <v>29.84</v>
      </c>
      <c r="AK41">
        <v>103.61</v>
      </c>
      <c r="AL41">
        <v>44.41</v>
      </c>
    </row>
    <row r="42" spans="1:38">
      <c r="A42" t="s">
        <v>84</v>
      </c>
      <c r="B42" s="34">
        <v>262.54000000000002</v>
      </c>
      <c r="C42" s="34">
        <v>0</v>
      </c>
      <c r="D42" s="93">
        <f t="shared" si="0"/>
        <v>97.6</v>
      </c>
      <c r="E42" s="34"/>
      <c r="F42" s="34"/>
      <c r="G42" s="34"/>
      <c r="H42" s="34"/>
      <c r="I42" s="34"/>
      <c r="J42" s="37">
        <v>9.9600000000000009</v>
      </c>
      <c r="K42" s="37">
        <v>9.9600000000000009</v>
      </c>
      <c r="L42" s="37">
        <v>10.210000000000001</v>
      </c>
      <c r="M42">
        <v>58.21</v>
      </c>
      <c r="N42">
        <v>272.87</v>
      </c>
      <c r="O42">
        <v>101.63</v>
      </c>
      <c r="P42">
        <v>10.15</v>
      </c>
      <c r="Q42">
        <v>29.05</v>
      </c>
      <c r="R42" s="93">
        <v>32.53</v>
      </c>
      <c r="S42" s="93">
        <v>32.53</v>
      </c>
      <c r="T42" s="93">
        <v>32.54</v>
      </c>
      <c r="U42">
        <v>9.26</v>
      </c>
      <c r="V42">
        <v>54.173879999999997</v>
      </c>
      <c r="W42">
        <v>7.93</v>
      </c>
      <c r="X42">
        <v>22.5</v>
      </c>
      <c r="Y42">
        <v>7.5</v>
      </c>
      <c r="Z42">
        <v>7.5</v>
      </c>
      <c r="AA42">
        <v>202.74</v>
      </c>
      <c r="AB42">
        <v>40.549999999999997</v>
      </c>
      <c r="AC42">
        <v>66.86</v>
      </c>
      <c r="AD42">
        <v>32.049999999999997</v>
      </c>
      <c r="AE42">
        <v>62.67</v>
      </c>
      <c r="AF42">
        <v>31.33</v>
      </c>
      <c r="AG42">
        <v>7.8</v>
      </c>
      <c r="AH42">
        <v>21.11</v>
      </c>
      <c r="AI42">
        <v>21.11</v>
      </c>
      <c r="AJ42">
        <v>29.84</v>
      </c>
      <c r="AK42">
        <v>116.86</v>
      </c>
      <c r="AL42">
        <v>50.08</v>
      </c>
    </row>
    <row r="43" spans="1:38">
      <c r="A43" t="s">
        <v>85</v>
      </c>
      <c r="B43" s="34">
        <v>262.54000000000002</v>
      </c>
      <c r="C43" s="34">
        <v>0</v>
      </c>
      <c r="D43" s="93">
        <f t="shared" si="0"/>
        <v>97.6</v>
      </c>
      <c r="E43" s="34"/>
      <c r="F43" s="34"/>
      <c r="G43" s="34"/>
      <c r="H43" s="34"/>
      <c r="I43" s="34"/>
      <c r="J43" s="37">
        <v>10.51</v>
      </c>
      <c r="K43" s="37">
        <v>10.51</v>
      </c>
      <c r="L43" s="37">
        <v>10.77</v>
      </c>
      <c r="M43">
        <v>58.21</v>
      </c>
      <c r="N43">
        <v>272.87</v>
      </c>
      <c r="O43">
        <v>101.63</v>
      </c>
      <c r="P43">
        <v>9.99</v>
      </c>
      <c r="Q43">
        <v>28.4</v>
      </c>
      <c r="R43" s="93">
        <v>32.53</v>
      </c>
      <c r="S43" s="93">
        <v>32.53</v>
      </c>
      <c r="T43" s="93">
        <v>32.54</v>
      </c>
      <c r="U43">
        <v>10.81</v>
      </c>
      <c r="V43">
        <v>58.28416</v>
      </c>
      <c r="W43">
        <v>7.65</v>
      </c>
      <c r="X43">
        <v>22.5</v>
      </c>
      <c r="Y43">
        <v>7.5</v>
      </c>
      <c r="Z43">
        <v>7.5</v>
      </c>
      <c r="AA43">
        <v>216.28</v>
      </c>
      <c r="AB43">
        <v>43.25</v>
      </c>
      <c r="AC43">
        <v>71.510000000000005</v>
      </c>
      <c r="AD43">
        <v>33.83</v>
      </c>
      <c r="AE43">
        <v>89</v>
      </c>
      <c r="AF43">
        <v>45</v>
      </c>
      <c r="AG43">
        <v>7.36</v>
      </c>
      <c r="AH43">
        <v>21.48</v>
      </c>
      <c r="AI43">
        <v>21.48</v>
      </c>
      <c r="AJ43">
        <v>30.77</v>
      </c>
      <c r="AK43">
        <v>168</v>
      </c>
      <c r="AL43">
        <v>72</v>
      </c>
    </row>
    <row r="44" spans="1:38">
      <c r="A44" t="s">
        <v>86</v>
      </c>
      <c r="B44" s="34">
        <v>262.54000000000002</v>
      </c>
      <c r="C44" s="34">
        <v>0</v>
      </c>
      <c r="D44" s="93">
        <f t="shared" si="0"/>
        <v>97.6</v>
      </c>
      <c r="E44" s="34"/>
      <c r="F44" s="34"/>
      <c r="G44" s="34"/>
      <c r="H44" s="34"/>
      <c r="I44" s="34"/>
      <c r="J44" s="37">
        <v>10.94</v>
      </c>
      <c r="K44" s="37">
        <v>10.94</v>
      </c>
      <c r="L44" s="37">
        <v>11.21</v>
      </c>
      <c r="M44">
        <v>58.21</v>
      </c>
      <c r="N44">
        <v>272.87</v>
      </c>
      <c r="O44">
        <v>101.63</v>
      </c>
      <c r="P44">
        <v>9.99</v>
      </c>
      <c r="Q44">
        <v>27.7</v>
      </c>
      <c r="R44" s="93">
        <v>32.53</v>
      </c>
      <c r="S44" s="93">
        <v>32.53</v>
      </c>
      <c r="T44" s="93">
        <v>32.54</v>
      </c>
      <c r="U44">
        <v>10.81</v>
      </c>
      <c r="V44">
        <v>62.004840000000002</v>
      </c>
      <c r="W44">
        <v>7.65</v>
      </c>
      <c r="X44">
        <v>22.5</v>
      </c>
      <c r="Y44">
        <v>7.5</v>
      </c>
      <c r="Z44">
        <v>7.5</v>
      </c>
      <c r="AA44">
        <v>227.38</v>
      </c>
      <c r="AB44">
        <v>45.48</v>
      </c>
      <c r="AC44">
        <v>75.569999999999993</v>
      </c>
      <c r="AD44">
        <v>24</v>
      </c>
      <c r="AE44">
        <v>87</v>
      </c>
      <c r="AF44">
        <v>44</v>
      </c>
      <c r="AG44">
        <v>7</v>
      </c>
      <c r="AH44">
        <v>33.22</v>
      </c>
      <c r="AI44">
        <v>33.22</v>
      </c>
      <c r="AJ44">
        <v>30.77</v>
      </c>
      <c r="AK44">
        <v>171.5</v>
      </c>
      <c r="AL44">
        <v>73.5</v>
      </c>
    </row>
    <row r="45" spans="1:38">
      <c r="A45" t="s">
        <v>87</v>
      </c>
      <c r="B45" s="34">
        <v>262.54000000000002</v>
      </c>
      <c r="C45" s="34">
        <v>0</v>
      </c>
      <c r="D45" s="93">
        <f t="shared" si="0"/>
        <v>97.6</v>
      </c>
      <c r="E45" s="34"/>
      <c r="F45" s="34"/>
      <c r="G45" s="34"/>
      <c r="H45" s="34"/>
      <c r="I45" s="34"/>
      <c r="J45" s="37">
        <v>11.32</v>
      </c>
      <c r="K45" s="37">
        <v>11.32</v>
      </c>
      <c r="L45" s="37">
        <v>11.6</v>
      </c>
      <c r="M45">
        <v>58.21</v>
      </c>
      <c r="N45">
        <v>272.87</v>
      </c>
      <c r="O45">
        <v>101.63</v>
      </c>
      <c r="P45">
        <v>9.99</v>
      </c>
      <c r="Q45">
        <v>27.27</v>
      </c>
      <c r="R45" s="93">
        <v>32.53</v>
      </c>
      <c r="S45" s="93">
        <v>32.53</v>
      </c>
      <c r="T45" s="93">
        <v>32.54</v>
      </c>
      <c r="U45">
        <v>10.81</v>
      </c>
      <c r="V45">
        <v>73.342200000000005</v>
      </c>
      <c r="W45">
        <v>7.65</v>
      </c>
      <c r="X45">
        <v>39.26</v>
      </c>
      <c r="Y45">
        <v>13.09</v>
      </c>
      <c r="Z45">
        <v>13.08</v>
      </c>
      <c r="AA45">
        <v>229.17</v>
      </c>
      <c r="AB45">
        <v>45.83</v>
      </c>
      <c r="AC45">
        <v>79.2</v>
      </c>
      <c r="AD45">
        <v>24</v>
      </c>
      <c r="AE45">
        <v>86</v>
      </c>
      <c r="AF45">
        <v>43</v>
      </c>
      <c r="AG45">
        <v>7</v>
      </c>
      <c r="AH45">
        <v>32.659999999999997</v>
      </c>
      <c r="AI45">
        <v>32.659999999999997</v>
      </c>
      <c r="AJ45">
        <v>30.77</v>
      </c>
      <c r="AK45">
        <v>178.5</v>
      </c>
      <c r="AL45">
        <v>76.5</v>
      </c>
    </row>
    <row r="46" spans="1:38">
      <c r="A46" t="s">
        <v>88</v>
      </c>
      <c r="B46" s="34">
        <v>262.54000000000002</v>
      </c>
      <c r="C46" s="34">
        <v>0</v>
      </c>
      <c r="D46" s="93">
        <f t="shared" si="0"/>
        <v>98</v>
      </c>
      <c r="E46" s="34"/>
      <c r="F46" s="34"/>
      <c r="G46" s="34"/>
      <c r="H46" s="34"/>
      <c r="I46" s="34"/>
      <c r="J46" s="37">
        <v>11.63</v>
      </c>
      <c r="K46" s="37">
        <v>11.63</v>
      </c>
      <c r="L46" s="37">
        <v>11.92</v>
      </c>
      <c r="M46">
        <v>58.21</v>
      </c>
      <c r="N46">
        <v>272.87</v>
      </c>
      <c r="O46">
        <v>101.63</v>
      </c>
      <c r="P46">
        <v>9.99</v>
      </c>
      <c r="Q46">
        <v>25.78</v>
      </c>
      <c r="R46" s="93">
        <v>32.67</v>
      </c>
      <c r="S46" s="93">
        <v>32.67</v>
      </c>
      <c r="T46" s="93">
        <v>32.659999999999997</v>
      </c>
      <c r="U46">
        <v>10.81</v>
      </c>
      <c r="V46">
        <v>76.215500000000006</v>
      </c>
      <c r="W46">
        <v>7.65</v>
      </c>
      <c r="X46">
        <v>39.159999999999997</v>
      </c>
      <c r="Y46">
        <v>13.05</v>
      </c>
      <c r="Z46">
        <v>13.06</v>
      </c>
      <c r="AA46">
        <v>229.17</v>
      </c>
      <c r="AB46">
        <v>45.83</v>
      </c>
      <c r="AC46">
        <v>81.13</v>
      </c>
      <c r="AD46">
        <v>25</v>
      </c>
      <c r="AE46">
        <v>85</v>
      </c>
      <c r="AF46">
        <v>42</v>
      </c>
      <c r="AG46">
        <v>10.210000000000001</v>
      </c>
      <c r="AH46">
        <v>31.97</v>
      </c>
      <c r="AI46">
        <v>31.97</v>
      </c>
      <c r="AJ46">
        <v>30.77</v>
      </c>
      <c r="AK46">
        <v>182</v>
      </c>
      <c r="AL46">
        <v>78</v>
      </c>
    </row>
    <row r="47" spans="1:38">
      <c r="A47" t="s">
        <v>89</v>
      </c>
      <c r="B47" s="34">
        <v>262.54000000000002</v>
      </c>
      <c r="C47" s="34">
        <v>0</v>
      </c>
      <c r="D47" s="93">
        <f t="shared" si="0"/>
        <v>98</v>
      </c>
      <c r="E47" s="34"/>
      <c r="F47" s="34"/>
      <c r="G47" s="34"/>
      <c r="H47" s="34"/>
      <c r="I47" s="34"/>
      <c r="J47" s="37">
        <v>11.88</v>
      </c>
      <c r="K47" s="37">
        <v>11.88</v>
      </c>
      <c r="L47" s="37">
        <v>12.18</v>
      </c>
      <c r="M47">
        <v>58.21</v>
      </c>
      <c r="N47">
        <v>272.87</v>
      </c>
      <c r="O47">
        <v>101.63</v>
      </c>
      <c r="P47">
        <v>9.99</v>
      </c>
      <c r="Q47">
        <v>25.59</v>
      </c>
      <c r="R47" s="93">
        <v>32.67</v>
      </c>
      <c r="S47" s="93">
        <v>32.67</v>
      </c>
      <c r="T47" s="93">
        <v>32.659999999999997</v>
      </c>
      <c r="U47">
        <v>10.42</v>
      </c>
      <c r="V47">
        <v>77.179760000000002</v>
      </c>
      <c r="W47">
        <v>8.39</v>
      </c>
      <c r="X47">
        <v>39.380000000000003</v>
      </c>
      <c r="Y47">
        <v>13.13</v>
      </c>
      <c r="Z47">
        <v>13.12</v>
      </c>
      <c r="AA47">
        <v>229.17</v>
      </c>
      <c r="AB47">
        <v>45.83</v>
      </c>
      <c r="AC47">
        <v>50</v>
      </c>
      <c r="AD47">
        <v>30</v>
      </c>
      <c r="AE47">
        <v>84</v>
      </c>
      <c r="AF47">
        <v>42</v>
      </c>
      <c r="AG47">
        <v>9.8800000000000008</v>
      </c>
      <c r="AH47">
        <v>32.21</v>
      </c>
      <c r="AI47">
        <v>32.21</v>
      </c>
      <c r="AJ47">
        <v>27.75</v>
      </c>
      <c r="AK47">
        <v>182</v>
      </c>
      <c r="AL47">
        <v>78</v>
      </c>
    </row>
    <row r="48" spans="1:38">
      <c r="A48" t="s">
        <v>90</v>
      </c>
      <c r="B48" s="34">
        <v>262.54000000000002</v>
      </c>
      <c r="C48" s="34">
        <v>0</v>
      </c>
      <c r="D48" s="93">
        <f t="shared" si="0"/>
        <v>98</v>
      </c>
      <c r="E48" s="34"/>
      <c r="F48" s="34"/>
      <c r="G48" s="34"/>
      <c r="H48" s="34"/>
      <c r="I48" s="34"/>
      <c r="J48" s="37">
        <v>12.04</v>
      </c>
      <c r="K48" s="37">
        <v>12.04</v>
      </c>
      <c r="L48" s="37">
        <v>12.35</v>
      </c>
      <c r="M48">
        <v>58.21</v>
      </c>
      <c r="N48">
        <v>272.87</v>
      </c>
      <c r="O48">
        <v>101.63</v>
      </c>
      <c r="P48">
        <v>9.99</v>
      </c>
      <c r="Q48">
        <v>25.41</v>
      </c>
      <c r="R48" s="93">
        <v>32.67</v>
      </c>
      <c r="S48" s="93">
        <v>32.67</v>
      </c>
      <c r="T48" s="93">
        <v>32.659999999999997</v>
      </c>
      <c r="U48">
        <v>10.42</v>
      </c>
      <c r="V48">
        <v>77.16028</v>
      </c>
      <c r="W48">
        <v>8.39</v>
      </c>
      <c r="X48">
        <v>39.32</v>
      </c>
      <c r="Y48">
        <v>13.11</v>
      </c>
      <c r="Z48">
        <v>13.1</v>
      </c>
      <c r="AA48">
        <v>229.17</v>
      </c>
      <c r="AB48">
        <v>45.83</v>
      </c>
      <c r="AC48">
        <v>55</v>
      </c>
      <c r="AD48">
        <v>32</v>
      </c>
      <c r="AE48">
        <v>83</v>
      </c>
      <c r="AF48">
        <v>42</v>
      </c>
      <c r="AG48">
        <v>9.5399999999999991</v>
      </c>
      <c r="AH48">
        <v>32.479999999999997</v>
      </c>
      <c r="AI48">
        <v>32.479999999999997</v>
      </c>
      <c r="AJ48">
        <v>27.75</v>
      </c>
      <c r="AK48">
        <v>182</v>
      </c>
      <c r="AL48">
        <v>78</v>
      </c>
    </row>
    <row r="49" spans="1:38">
      <c r="A49" t="s">
        <v>91</v>
      </c>
      <c r="B49" s="34">
        <v>262.54000000000002</v>
      </c>
      <c r="C49" s="34">
        <v>0</v>
      </c>
      <c r="D49" s="93">
        <f t="shared" si="0"/>
        <v>98</v>
      </c>
      <c r="E49" s="34"/>
      <c r="F49" s="34"/>
      <c r="G49" s="34"/>
      <c r="H49" s="34"/>
      <c r="I49" s="34"/>
      <c r="J49" s="37">
        <v>12.11</v>
      </c>
      <c r="K49" s="37">
        <v>12.11</v>
      </c>
      <c r="L49" s="37">
        <v>12.41</v>
      </c>
      <c r="M49">
        <v>58.21</v>
      </c>
      <c r="N49">
        <v>272.87</v>
      </c>
      <c r="O49">
        <v>101.63</v>
      </c>
      <c r="P49">
        <v>10.34</v>
      </c>
      <c r="Q49">
        <v>25.43</v>
      </c>
      <c r="R49" s="93">
        <v>32.67</v>
      </c>
      <c r="S49" s="93">
        <v>32.67</v>
      </c>
      <c r="T49" s="93">
        <v>32.659999999999997</v>
      </c>
      <c r="U49">
        <v>10.42</v>
      </c>
      <c r="V49">
        <v>76.848600000000005</v>
      </c>
      <c r="W49">
        <v>8.39</v>
      </c>
      <c r="X49">
        <v>39.299999999999997</v>
      </c>
      <c r="Y49">
        <v>13.1</v>
      </c>
      <c r="Z49">
        <v>13.1</v>
      </c>
      <c r="AA49">
        <v>229.17</v>
      </c>
      <c r="AB49">
        <v>45.83</v>
      </c>
      <c r="AC49">
        <v>60</v>
      </c>
      <c r="AD49">
        <v>34</v>
      </c>
      <c r="AE49">
        <v>82</v>
      </c>
      <c r="AF49">
        <v>41</v>
      </c>
      <c r="AG49">
        <v>9.2100000000000009</v>
      </c>
      <c r="AH49">
        <v>32.76</v>
      </c>
      <c r="AI49">
        <v>32.76</v>
      </c>
      <c r="AJ49">
        <v>27.75</v>
      </c>
      <c r="AK49">
        <v>182</v>
      </c>
      <c r="AL49">
        <v>78</v>
      </c>
    </row>
    <row r="50" spans="1:38">
      <c r="A50" t="s">
        <v>92</v>
      </c>
      <c r="B50" s="34">
        <v>262.54000000000002</v>
      </c>
      <c r="C50" s="34">
        <v>0</v>
      </c>
      <c r="D50" s="93">
        <f t="shared" si="0"/>
        <v>98</v>
      </c>
      <c r="E50" s="34"/>
      <c r="F50" s="34"/>
      <c r="G50" s="34"/>
      <c r="H50" s="34"/>
      <c r="I50" s="34"/>
      <c r="J50" s="37">
        <v>12.18</v>
      </c>
      <c r="K50" s="37">
        <v>12.18</v>
      </c>
      <c r="L50" s="37">
        <v>12.48</v>
      </c>
      <c r="M50">
        <v>58.21</v>
      </c>
      <c r="N50">
        <v>272.87</v>
      </c>
      <c r="O50">
        <v>101.63</v>
      </c>
      <c r="P50">
        <v>10.34</v>
      </c>
      <c r="Q50">
        <v>25.47</v>
      </c>
      <c r="R50" s="93">
        <v>32.67</v>
      </c>
      <c r="S50" s="93">
        <v>32.67</v>
      </c>
      <c r="T50" s="93">
        <v>32.659999999999997</v>
      </c>
      <c r="U50">
        <v>10.42</v>
      </c>
      <c r="V50">
        <v>74.910340000000005</v>
      </c>
      <c r="W50">
        <v>8.39</v>
      </c>
      <c r="X50">
        <v>40.549999999999997</v>
      </c>
      <c r="Y50">
        <v>13.52</v>
      </c>
      <c r="Z50">
        <v>13.5</v>
      </c>
      <c r="AA50">
        <v>208.33</v>
      </c>
      <c r="AB50">
        <v>41.67</v>
      </c>
      <c r="AC50">
        <v>63.33</v>
      </c>
      <c r="AD50">
        <v>35</v>
      </c>
      <c r="AE50">
        <v>81</v>
      </c>
      <c r="AF50">
        <v>41</v>
      </c>
      <c r="AG50">
        <v>9.11</v>
      </c>
      <c r="AH50">
        <v>33.32</v>
      </c>
      <c r="AI50">
        <v>33.32</v>
      </c>
      <c r="AJ50">
        <v>27.75</v>
      </c>
      <c r="AK50">
        <v>182</v>
      </c>
      <c r="AL50">
        <v>78</v>
      </c>
    </row>
    <row r="51" spans="1:38">
      <c r="A51" t="s">
        <v>93</v>
      </c>
      <c r="B51" s="34">
        <v>262.54000000000002</v>
      </c>
      <c r="C51" s="34">
        <v>0</v>
      </c>
      <c r="D51" s="93">
        <f t="shared" si="0"/>
        <v>98</v>
      </c>
      <c r="E51" s="34"/>
      <c r="F51" s="34"/>
      <c r="G51" s="34"/>
      <c r="H51" s="34"/>
      <c r="I51" s="34"/>
      <c r="J51" s="37">
        <v>12.19</v>
      </c>
      <c r="K51" s="37">
        <v>12.19</v>
      </c>
      <c r="L51" s="37">
        <v>12.48</v>
      </c>
      <c r="M51">
        <v>58.21</v>
      </c>
      <c r="N51">
        <v>272.87</v>
      </c>
      <c r="O51">
        <v>101.63</v>
      </c>
      <c r="P51">
        <v>10.34</v>
      </c>
      <c r="Q51">
        <v>25.54</v>
      </c>
      <c r="R51" s="93">
        <v>32.67</v>
      </c>
      <c r="S51" s="93">
        <v>32.67</v>
      </c>
      <c r="T51" s="93">
        <v>32.659999999999997</v>
      </c>
      <c r="U51">
        <v>10.42</v>
      </c>
      <c r="V51">
        <v>73.225319999999996</v>
      </c>
      <c r="W51">
        <v>8.1199999999999992</v>
      </c>
      <c r="X51">
        <v>41.97</v>
      </c>
      <c r="Y51">
        <v>13.99</v>
      </c>
      <c r="Z51">
        <v>13.98</v>
      </c>
      <c r="AA51">
        <v>208.33</v>
      </c>
      <c r="AB51">
        <v>41.67</v>
      </c>
      <c r="AC51">
        <v>66.67</v>
      </c>
      <c r="AD51">
        <v>36</v>
      </c>
      <c r="AE51">
        <v>65.34</v>
      </c>
      <c r="AF51">
        <v>32.659999999999997</v>
      </c>
      <c r="AG51">
        <v>9.2899999999999991</v>
      </c>
      <c r="AH51">
        <v>33.31</v>
      </c>
      <c r="AI51">
        <v>33.31</v>
      </c>
      <c r="AJ51">
        <v>27.75</v>
      </c>
      <c r="AK51">
        <v>182</v>
      </c>
      <c r="AL51">
        <v>78</v>
      </c>
    </row>
    <row r="52" spans="1:38">
      <c r="A52" t="s">
        <v>94</v>
      </c>
      <c r="B52" s="34">
        <v>262.54000000000002</v>
      </c>
      <c r="C52" s="34">
        <v>0</v>
      </c>
      <c r="D52" s="93">
        <f t="shared" si="0"/>
        <v>98</v>
      </c>
      <c r="E52" s="34"/>
      <c r="F52" s="34"/>
      <c r="G52" s="34"/>
      <c r="H52" s="34"/>
      <c r="I52" s="34"/>
      <c r="J52" s="37">
        <v>12.14</v>
      </c>
      <c r="K52" s="37">
        <v>12.14</v>
      </c>
      <c r="L52" s="37">
        <v>12.44</v>
      </c>
      <c r="M52">
        <v>58.21</v>
      </c>
      <c r="N52">
        <v>272.87</v>
      </c>
      <c r="O52">
        <v>101.63</v>
      </c>
      <c r="P52">
        <v>10.34</v>
      </c>
      <c r="Q52">
        <v>25.64</v>
      </c>
      <c r="R52" s="93">
        <v>32.67</v>
      </c>
      <c r="S52" s="93">
        <v>32.67</v>
      </c>
      <c r="T52" s="93">
        <v>32.659999999999997</v>
      </c>
      <c r="U52">
        <v>10.42</v>
      </c>
      <c r="V52">
        <v>73.595439999999996</v>
      </c>
      <c r="W52">
        <v>8.1199999999999992</v>
      </c>
      <c r="X52">
        <v>33.83</v>
      </c>
      <c r="Y52">
        <v>11.28</v>
      </c>
      <c r="Z52">
        <v>11.26</v>
      </c>
      <c r="AA52">
        <v>208.33</v>
      </c>
      <c r="AB52">
        <v>41.67</v>
      </c>
      <c r="AC52">
        <v>70</v>
      </c>
      <c r="AD52">
        <v>36</v>
      </c>
      <c r="AE52">
        <v>80</v>
      </c>
      <c r="AF52">
        <v>40</v>
      </c>
      <c r="AG52">
        <v>9.52</v>
      </c>
      <c r="AH52">
        <v>34.72</v>
      </c>
      <c r="AI52">
        <v>34.72</v>
      </c>
      <c r="AJ52">
        <v>27.75</v>
      </c>
      <c r="AK52">
        <v>182</v>
      </c>
      <c r="AL52">
        <v>78</v>
      </c>
    </row>
    <row r="53" spans="1:38">
      <c r="A53" t="s">
        <v>95</v>
      </c>
      <c r="B53" s="34">
        <v>262.54000000000002</v>
      </c>
      <c r="C53" s="34">
        <v>0</v>
      </c>
      <c r="D53" s="93">
        <f t="shared" si="0"/>
        <v>98</v>
      </c>
      <c r="E53" s="34"/>
      <c r="F53" s="34"/>
      <c r="G53" s="34"/>
      <c r="H53" s="34"/>
      <c r="I53" s="34"/>
      <c r="J53" s="37">
        <v>12.14</v>
      </c>
      <c r="K53" s="37">
        <v>12.14</v>
      </c>
      <c r="L53" s="37">
        <v>12.44</v>
      </c>
      <c r="M53">
        <v>33.29</v>
      </c>
      <c r="N53">
        <v>272.87</v>
      </c>
      <c r="O53">
        <v>101.63</v>
      </c>
      <c r="P53">
        <v>10.34</v>
      </c>
      <c r="Q53">
        <v>21.84</v>
      </c>
      <c r="R53" s="93">
        <v>32.67</v>
      </c>
      <c r="S53" s="93">
        <v>32.67</v>
      </c>
      <c r="T53" s="93">
        <v>32.659999999999997</v>
      </c>
      <c r="U53">
        <v>10.42</v>
      </c>
      <c r="V53">
        <v>73.390900000000002</v>
      </c>
      <c r="W53">
        <v>8.1199999999999992</v>
      </c>
      <c r="X53">
        <v>34.76</v>
      </c>
      <c r="Y53">
        <v>11.59</v>
      </c>
      <c r="Z53">
        <v>11.57</v>
      </c>
      <c r="AA53">
        <v>208.33</v>
      </c>
      <c r="AB53">
        <v>41.67</v>
      </c>
      <c r="AC53">
        <v>73.33</v>
      </c>
      <c r="AD53">
        <v>38</v>
      </c>
      <c r="AE53">
        <v>80</v>
      </c>
      <c r="AF53">
        <v>40</v>
      </c>
      <c r="AG53">
        <v>7.88</v>
      </c>
      <c r="AH53">
        <v>29.52</v>
      </c>
      <c r="AI53">
        <v>29.52</v>
      </c>
      <c r="AJ53">
        <v>26.78</v>
      </c>
      <c r="AK53">
        <v>178.5</v>
      </c>
      <c r="AL53">
        <v>76.5</v>
      </c>
    </row>
    <row r="54" spans="1:38">
      <c r="A54" t="s">
        <v>96</v>
      </c>
      <c r="B54" s="34">
        <v>262.54000000000002</v>
      </c>
      <c r="C54" s="34">
        <v>0</v>
      </c>
      <c r="D54" s="93">
        <f t="shared" si="0"/>
        <v>98</v>
      </c>
      <c r="E54" s="34"/>
      <c r="F54" s="34"/>
      <c r="G54" s="34"/>
      <c r="H54" s="34"/>
      <c r="I54" s="34"/>
      <c r="J54" s="37">
        <v>13.23</v>
      </c>
      <c r="K54" s="37">
        <v>13.23</v>
      </c>
      <c r="L54" s="37">
        <v>13.55</v>
      </c>
      <c r="M54">
        <v>33.29</v>
      </c>
      <c r="N54">
        <v>272.87</v>
      </c>
      <c r="O54">
        <v>101.63</v>
      </c>
      <c r="P54">
        <v>10.34</v>
      </c>
      <c r="Q54">
        <v>21.79</v>
      </c>
      <c r="R54" s="93">
        <v>32.67</v>
      </c>
      <c r="S54" s="93">
        <v>32.67</v>
      </c>
      <c r="T54" s="93">
        <v>32.659999999999997</v>
      </c>
      <c r="U54">
        <v>10.42</v>
      </c>
      <c r="V54">
        <v>72.748059999999995</v>
      </c>
      <c r="W54">
        <v>8.1199999999999992</v>
      </c>
      <c r="X54">
        <v>36.03</v>
      </c>
      <c r="Y54">
        <v>12.01</v>
      </c>
      <c r="Z54">
        <v>12.01</v>
      </c>
      <c r="AA54">
        <v>208.33</v>
      </c>
      <c r="AB54">
        <v>41.67</v>
      </c>
      <c r="AC54">
        <v>76.67</v>
      </c>
      <c r="AD54">
        <v>38</v>
      </c>
      <c r="AE54">
        <v>81.34</v>
      </c>
      <c r="AF54">
        <v>40.659999999999997</v>
      </c>
      <c r="AG54">
        <v>7.75</v>
      </c>
      <c r="AH54">
        <v>29.38</v>
      </c>
      <c r="AI54">
        <v>29.38</v>
      </c>
      <c r="AJ54">
        <v>26.78</v>
      </c>
      <c r="AK54">
        <v>176.4</v>
      </c>
      <c r="AL54">
        <v>75.599999999999994</v>
      </c>
    </row>
    <row r="55" spans="1:38">
      <c r="A55" t="s">
        <v>97</v>
      </c>
      <c r="B55" s="34">
        <v>262.54000000000002</v>
      </c>
      <c r="C55" s="34">
        <v>0</v>
      </c>
      <c r="D55" s="93">
        <f t="shared" si="0"/>
        <v>98</v>
      </c>
      <c r="E55" s="34"/>
      <c r="F55" s="34"/>
      <c r="G55" s="34"/>
      <c r="H55" s="34"/>
      <c r="I55" s="34"/>
      <c r="J55" s="37">
        <v>13.19</v>
      </c>
      <c r="K55" s="37">
        <v>13.19</v>
      </c>
      <c r="L55" s="37">
        <v>13.52</v>
      </c>
      <c r="M55">
        <v>33.29</v>
      </c>
      <c r="N55">
        <v>272.87</v>
      </c>
      <c r="O55">
        <v>101.63</v>
      </c>
      <c r="P55">
        <v>10.34</v>
      </c>
      <c r="Q55">
        <v>21.89</v>
      </c>
      <c r="R55" s="93">
        <v>32.67</v>
      </c>
      <c r="S55" s="93">
        <v>32.67</v>
      </c>
      <c r="T55" s="93">
        <v>32.659999999999997</v>
      </c>
      <c r="U55">
        <v>10.42</v>
      </c>
      <c r="V55">
        <v>69.855279999999993</v>
      </c>
      <c r="W55">
        <v>7.93</v>
      </c>
      <c r="X55">
        <v>37.81</v>
      </c>
      <c r="Y55">
        <v>12.6</v>
      </c>
      <c r="Z55">
        <v>12.6</v>
      </c>
      <c r="AA55">
        <v>208.33</v>
      </c>
      <c r="AB55">
        <v>41.67</v>
      </c>
      <c r="AC55">
        <v>78.989999999999995</v>
      </c>
      <c r="AD55">
        <v>41</v>
      </c>
      <c r="AE55">
        <v>81.34</v>
      </c>
      <c r="AF55">
        <v>40.659999999999997</v>
      </c>
      <c r="AG55">
        <v>7.95</v>
      </c>
      <c r="AH55">
        <v>29.68</v>
      </c>
      <c r="AI55">
        <v>29.68</v>
      </c>
      <c r="AJ55">
        <v>26.78</v>
      </c>
      <c r="AK55">
        <v>175</v>
      </c>
      <c r="AL55">
        <v>75</v>
      </c>
    </row>
    <row r="56" spans="1:38">
      <c r="A56" t="s">
        <v>98</v>
      </c>
      <c r="B56" s="34">
        <v>262.54000000000002</v>
      </c>
      <c r="C56" s="34">
        <v>0</v>
      </c>
      <c r="D56" s="93">
        <f t="shared" si="0"/>
        <v>98</v>
      </c>
      <c r="E56" s="34"/>
      <c r="F56" s="34"/>
      <c r="G56" s="34"/>
      <c r="H56" s="34"/>
      <c r="I56" s="34"/>
      <c r="J56" s="37">
        <v>13.17</v>
      </c>
      <c r="K56" s="37">
        <v>13.17</v>
      </c>
      <c r="L56" s="37">
        <v>13.49</v>
      </c>
      <c r="M56">
        <v>33.29</v>
      </c>
      <c r="N56">
        <v>272.87</v>
      </c>
      <c r="O56">
        <v>101.63</v>
      </c>
      <c r="P56">
        <v>10.34</v>
      </c>
      <c r="Q56">
        <v>22.01</v>
      </c>
      <c r="R56" s="93">
        <v>32.67</v>
      </c>
      <c r="S56" s="93">
        <v>32.67</v>
      </c>
      <c r="T56" s="93">
        <v>32.659999999999997</v>
      </c>
      <c r="U56">
        <v>10.42</v>
      </c>
      <c r="V56">
        <v>66.582639999999998</v>
      </c>
      <c r="W56">
        <v>7.93</v>
      </c>
      <c r="X56">
        <v>39.76</v>
      </c>
      <c r="Y56">
        <v>13.26</v>
      </c>
      <c r="Z56">
        <v>13.25</v>
      </c>
      <c r="AA56">
        <v>208.33</v>
      </c>
      <c r="AB56">
        <v>41.67</v>
      </c>
      <c r="AC56">
        <v>78.98</v>
      </c>
      <c r="AD56">
        <v>41</v>
      </c>
      <c r="AE56">
        <v>79.34</v>
      </c>
      <c r="AF56">
        <v>39.659999999999997</v>
      </c>
      <c r="AG56">
        <v>8.08</v>
      </c>
      <c r="AH56">
        <v>29.69</v>
      </c>
      <c r="AI56">
        <v>29.69</v>
      </c>
      <c r="AJ56">
        <v>26.78</v>
      </c>
      <c r="AK56">
        <v>171.5</v>
      </c>
      <c r="AL56">
        <v>73.5</v>
      </c>
    </row>
    <row r="57" spans="1:38">
      <c r="A57" t="s">
        <v>99</v>
      </c>
      <c r="B57" s="34">
        <v>262.54000000000002</v>
      </c>
      <c r="C57" s="34">
        <v>0</v>
      </c>
      <c r="D57" s="93">
        <f t="shared" si="0"/>
        <v>98</v>
      </c>
      <c r="E57" s="34"/>
      <c r="F57" s="34"/>
      <c r="G57" s="34"/>
      <c r="H57" s="34"/>
      <c r="I57" s="34"/>
      <c r="J57" s="37">
        <v>13.14</v>
      </c>
      <c r="K57" s="37">
        <v>13.14</v>
      </c>
      <c r="L57" s="37">
        <v>13.47</v>
      </c>
      <c r="M57">
        <v>33.29</v>
      </c>
      <c r="N57">
        <v>272.87</v>
      </c>
      <c r="O57">
        <v>101.63</v>
      </c>
      <c r="P57">
        <v>10.34</v>
      </c>
      <c r="Q57">
        <v>22.79</v>
      </c>
      <c r="R57" s="93">
        <v>32.67</v>
      </c>
      <c r="S57" s="93">
        <v>32.67</v>
      </c>
      <c r="T57" s="93">
        <v>32.659999999999997</v>
      </c>
      <c r="U57">
        <v>10.42</v>
      </c>
      <c r="V57">
        <v>70.176699999999997</v>
      </c>
      <c r="W57">
        <v>7.93</v>
      </c>
      <c r="X57">
        <v>27.5</v>
      </c>
      <c r="Y57">
        <v>9.17</v>
      </c>
      <c r="Z57">
        <v>9.16</v>
      </c>
      <c r="AA57">
        <v>225</v>
      </c>
      <c r="AB57">
        <v>45</v>
      </c>
      <c r="AC57">
        <v>78.83</v>
      </c>
      <c r="AD57">
        <v>41</v>
      </c>
      <c r="AE57">
        <v>77.34</v>
      </c>
      <c r="AF57">
        <v>38.659999999999997</v>
      </c>
      <c r="AG57">
        <v>7</v>
      </c>
      <c r="AH57">
        <v>22.09</v>
      </c>
      <c r="AI57">
        <v>22.09</v>
      </c>
      <c r="AJ57">
        <v>26.78</v>
      </c>
      <c r="AK57">
        <v>171.5</v>
      </c>
      <c r="AL57">
        <v>73.5</v>
      </c>
    </row>
    <row r="58" spans="1:38">
      <c r="A58" t="s">
        <v>100</v>
      </c>
      <c r="B58" s="34">
        <v>262.54000000000002</v>
      </c>
      <c r="C58" s="34">
        <v>0</v>
      </c>
      <c r="D58" s="93">
        <f t="shared" si="0"/>
        <v>98</v>
      </c>
      <c r="E58" s="34"/>
      <c r="F58" s="34"/>
      <c r="G58" s="34"/>
      <c r="H58" s="34"/>
      <c r="I58" s="34"/>
      <c r="J58" s="37">
        <v>12.78</v>
      </c>
      <c r="K58" s="37">
        <v>12.78</v>
      </c>
      <c r="L58" s="37">
        <v>13.1</v>
      </c>
      <c r="M58">
        <v>33.29</v>
      </c>
      <c r="N58">
        <v>272.87</v>
      </c>
      <c r="O58">
        <v>101.63</v>
      </c>
      <c r="P58">
        <v>10.34</v>
      </c>
      <c r="Q58">
        <v>23.03</v>
      </c>
      <c r="R58" s="93">
        <v>32.67</v>
      </c>
      <c r="S58" s="93">
        <v>32.67</v>
      </c>
      <c r="T58" s="93">
        <v>32.659999999999997</v>
      </c>
      <c r="U58">
        <v>10.42</v>
      </c>
      <c r="V58">
        <v>69.709180000000003</v>
      </c>
      <c r="W58">
        <v>7.93</v>
      </c>
      <c r="X58">
        <v>27.5</v>
      </c>
      <c r="Y58">
        <v>9.17</v>
      </c>
      <c r="Z58">
        <v>9.16</v>
      </c>
      <c r="AA58">
        <v>225</v>
      </c>
      <c r="AB58">
        <v>45</v>
      </c>
      <c r="AC58">
        <v>77.849999999999994</v>
      </c>
      <c r="AD58">
        <v>41</v>
      </c>
      <c r="AE58">
        <v>76</v>
      </c>
      <c r="AF58">
        <v>38</v>
      </c>
      <c r="AG58">
        <v>7</v>
      </c>
      <c r="AH58">
        <v>22.24</v>
      </c>
      <c r="AI58">
        <v>22.24</v>
      </c>
      <c r="AJ58">
        <v>26.78</v>
      </c>
      <c r="AK58">
        <v>171.5</v>
      </c>
      <c r="AL58">
        <v>73.5</v>
      </c>
    </row>
    <row r="59" spans="1:38">
      <c r="A59" t="s">
        <v>101</v>
      </c>
      <c r="B59" s="34">
        <v>262.54000000000002</v>
      </c>
      <c r="C59" s="34">
        <v>0</v>
      </c>
      <c r="D59" s="93">
        <f t="shared" si="0"/>
        <v>98</v>
      </c>
      <c r="E59" s="34"/>
      <c r="F59" s="34"/>
      <c r="G59" s="34"/>
      <c r="H59" s="34"/>
      <c r="I59" s="34"/>
      <c r="J59" s="37">
        <v>12.49</v>
      </c>
      <c r="K59" s="37">
        <v>12.49</v>
      </c>
      <c r="L59" s="37">
        <v>12.8</v>
      </c>
      <c r="M59">
        <v>33.29</v>
      </c>
      <c r="N59">
        <v>272.87</v>
      </c>
      <c r="O59">
        <v>101.63</v>
      </c>
      <c r="P59">
        <v>10.34</v>
      </c>
      <c r="Q59">
        <v>20.059999999999999</v>
      </c>
      <c r="R59" s="93">
        <v>32.67</v>
      </c>
      <c r="S59" s="93">
        <v>32.67</v>
      </c>
      <c r="T59" s="93">
        <v>32.659999999999997</v>
      </c>
      <c r="U59">
        <v>10.42</v>
      </c>
      <c r="V59">
        <v>69.436459999999997</v>
      </c>
      <c r="W59">
        <v>7.28</v>
      </c>
      <c r="X59">
        <v>27.65</v>
      </c>
      <c r="Y59">
        <v>9.2200000000000006</v>
      </c>
      <c r="Z59">
        <v>9.2100000000000009</v>
      </c>
      <c r="AA59">
        <v>225</v>
      </c>
      <c r="AB59">
        <v>45</v>
      </c>
      <c r="AC59">
        <v>76.08</v>
      </c>
      <c r="AD59">
        <v>38</v>
      </c>
      <c r="AE59">
        <v>80</v>
      </c>
      <c r="AF59">
        <v>40</v>
      </c>
      <c r="AG59">
        <v>7.36</v>
      </c>
      <c r="AH59">
        <v>22.66</v>
      </c>
      <c r="AI59">
        <v>22.66</v>
      </c>
      <c r="AJ59">
        <v>26.78</v>
      </c>
      <c r="AK59">
        <v>169.4</v>
      </c>
      <c r="AL59">
        <v>72.599999999999994</v>
      </c>
    </row>
    <row r="60" spans="1:38">
      <c r="A60" t="s">
        <v>102</v>
      </c>
      <c r="B60" s="34">
        <v>262.54000000000002</v>
      </c>
      <c r="C60" s="34">
        <v>0</v>
      </c>
      <c r="D60" s="93">
        <f t="shared" si="0"/>
        <v>98</v>
      </c>
      <c r="E60" s="34"/>
      <c r="F60" s="34"/>
      <c r="G60" s="34"/>
      <c r="H60" s="34"/>
      <c r="I60" s="34"/>
      <c r="J60" s="37">
        <v>12.17</v>
      </c>
      <c r="K60" s="37">
        <v>12.17</v>
      </c>
      <c r="L60" s="37">
        <v>12.47</v>
      </c>
      <c r="M60">
        <v>58.21</v>
      </c>
      <c r="N60">
        <v>272.87</v>
      </c>
      <c r="O60">
        <v>101.63</v>
      </c>
      <c r="P60">
        <v>10.34</v>
      </c>
      <c r="Q60">
        <v>20.85</v>
      </c>
      <c r="R60" s="93">
        <v>32.67</v>
      </c>
      <c r="S60" s="93">
        <v>32.67</v>
      </c>
      <c r="T60" s="93">
        <v>32.659999999999997</v>
      </c>
      <c r="U60">
        <v>10.42</v>
      </c>
      <c r="V60">
        <v>67.556640000000002</v>
      </c>
      <c r="W60">
        <v>7.28</v>
      </c>
      <c r="X60">
        <v>29.23</v>
      </c>
      <c r="Y60">
        <v>9.74</v>
      </c>
      <c r="Z60">
        <v>9.75</v>
      </c>
      <c r="AA60">
        <v>225</v>
      </c>
      <c r="AB60">
        <v>45</v>
      </c>
      <c r="AC60">
        <v>74.13</v>
      </c>
      <c r="AD60">
        <v>36</v>
      </c>
      <c r="AE60">
        <v>75.34</v>
      </c>
      <c r="AF60">
        <v>37.659999999999997</v>
      </c>
      <c r="AG60">
        <v>7.66</v>
      </c>
      <c r="AH60">
        <v>23.4</v>
      </c>
      <c r="AI60">
        <v>23.4</v>
      </c>
      <c r="AJ60">
        <v>26.78</v>
      </c>
      <c r="AK60">
        <v>164.5</v>
      </c>
      <c r="AL60">
        <v>70.5</v>
      </c>
    </row>
    <row r="61" spans="1:38">
      <c r="A61" t="s">
        <v>103</v>
      </c>
      <c r="B61" s="34">
        <v>262.54000000000002</v>
      </c>
      <c r="C61" s="34">
        <v>0</v>
      </c>
      <c r="D61" s="93">
        <f t="shared" si="0"/>
        <v>98</v>
      </c>
      <c r="E61" s="34"/>
      <c r="F61" s="34"/>
      <c r="G61" s="34"/>
      <c r="H61" s="34"/>
      <c r="I61" s="34"/>
      <c r="J61" s="37">
        <v>11.69</v>
      </c>
      <c r="K61" s="37">
        <v>11.69</v>
      </c>
      <c r="L61" s="37">
        <v>11.99</v>
      </c>
      <c r="M61">
        <v>58.21</v>
      </c>
      <c r="N61">
        <v>272.87</v>
      </c>
      <c r="O61">
        <v>101.63</v>
      </c>
      <c r="P61">
        <v>10.34</v>
      </c>
      <c r="Q61">
        <v>21.04</v>
      </c>
      <c r="R61" s="93">
        <v>32.67</v>
      </c>
      <c r="S61" s="93">
        <v>32.67</v>
      </c>
      <c r="T61" s="93">
        <v>32.659999999999997</v>
      </c>
      <c r="U61">
        <v>10.42</v>
      </c>
      <c r="V61">
        <v>64.94632</v>
      </c>
      <c r="W61">
        <v>7.28</v>
      </c>
      <c r="X61">
        <v>30.79</v>
      </c>
      <c r="Y61">
        <v>10.26</v>
      </c>
      <c r="Z61">
        <v>10.27</v>
      </c>
      <c r="AA61">
        <v>221.3</v>
      </c>
      <c r="AB61">
        <v>44.26</v>
      </c>
      <c r="AC61">
        <v>72.38</v>
      </c>
      <c r="AD61">
        <v>40</v>
      </c>
      <c r="AE61">
        <v>74.67</v>
      </c>
      <c r="AF61">
        <v>37.33</v>
      </c>
      <c r="AG61">
        <v>8.11</v>
      </c>
      <c r="AH61">
        <v>24.58</v>
      </c>
      <c r="AI61">
        <v>24.58</v>
      </c>
      <c r="AJ61">
        <v>29.69</v>
      </c>
      <c r="AK61">
        <v>155.4</v>
      </c>
      <c r="AL61">
        <v>66.599999999999994</v>
      </c>
    </row>
    <row r="62" spans="1:38">
      <c r="A62" t="s">
        <v>104</v>
      </c>
      <c r="B62" s="34">
        <v>262.54000000000002</v>
      </c>
      <c r="C62" s="34">
        <v>0</v>
      </c>
      <c r="D62" s="93">
        <f t="shared" si="0"/>
        <v>98</v>
      </c>
      <c r="E62" s="34"/>
      <c r="F62" s="34"/>
      <c r="G62" s="34"/>
      <c r="H62" s="34"/>
      <c r="I62" s="34"/>
      <c r="J62" s="37">
        <v>11.2</v>
      </c>
      <c r="K62" s="37">
        <v>11.2</v>
      </c>
      <c r="L62" s="37">
        <v>11.49</v>
      </c>
      <c r="M62">
        <v>58.21</v>
      </c>
      <c r="N62">
        <v>272.87</v>
      </c>
      <c r="O62">
        <v>101.63</v>
      </c>
      <c r="P62">
        <v>10.34</v>
      </c>
      <c r="Q62">
        <v>21.37</v>
      </c>
      <c r="R62" s="93">
        <v>32.67</v>
      </c>
      <c r="S62" s="93">
        <v>32.67</v>
      </c>
      <c r="T62" s="93">
        <v>32.659999999999997</v>
      </c>
      <c r="U62">
        <v>10.42</v>
      </c>
      <c r="V62">
        <v>61.488619999999997</v>
      </c>
      <c r="W62">
        <v>7.28</v>
      </c>
      <c r="X62">
        <v>32.53</v>
      </c>
      <c r="Y62">
        <v>10.85</v>
      </c>
      <c r="Z62">
        <v>10.84</v>
      </c>
      <c r="AA62">
        <v>218.8</v>
      </c>
      <c r="AB62">
        <v>43.76</v>
      </c>
      <c r="AC62">
        <v>69.040000000000006</v>
      </c>
      <c r="AD62">
        <v>39</v>
      </c>
      <c r="AE62">
        <v>70</v>
      </c>
      <c r="AF62">
        <v>35</v>
      </c>
      <c r="AG62">
        <v>8.4</v>
      </c>
      <c r="AH62">
        <v>26.28</v>
      </c>
      <c r="AI62">
        <v>26.28</v>
      </c>
      <c r="AJ62">
        <v>29.69</v>
      </c>
      <c r="AK62">
        <v>171.5</v>
      </c>
      <c r="AL62">
        <v>73.5</v>
      </c>
    </row>
    <row r="63" spans="1:38">
      <c r="A63" t="s">
        <v>105</v>
      </c>
      <c r="B63" s="34">
        <v>262.54000000000002</v>
      </c>
      <c r="C63" s="34">
        <v>0</v>
      </c>
      <c r="D63" s="93">
        <f t="shared" si="0"/>
        <v>98</v>
      </c>
      <c r="E63" s="34"/>
      <c r="F63" s="34"/>
      <c r="G63" s="34"/>
      <c r="H63" s="34"/>
      <c r="I63" s="34"/>
      <c r="J63" s="37">
        <v>10.78</v>
      </c>
      <c r="K63" s="37">
        <v>10.78</v>
      </c>
      <c r="L63" s="37">
        <v>11.05</v>
      </c>
      <c r="M63">
        <v>58.21</v>
      </c>
      <c r="N63">
        <v>272.87</v>
      </c>
      <c r="O63">
        <v>101.63</v>
      </c>
      <c r="P63">
        <v>10.34</v>
      </c>
      <c r="Q63">
        <v>22.04</v>
      </c>
      <c r="R63" s="93">
        <v>32.67</v>
      </c>
      <c r="S63" s="93">
        <v>32.67</v>
      </c>
      <c r="T63" s="93">
        <v>32.659999999999997</v>
      </c>
      <c r="U63">
        <v>10.42</v>
      </c>
      <c r="V63">
        <v>48.914279999999998</v>
      </c>
      <c r="W63">
        <v>7.09</v>
      </c>
      <c r="X63">
        <v>35</v>
      </c>
      <c r="Y63">
        <v>11.67</v>
      </c>
      <c r="Z63">
        <v>11.66</v>
      </c>
      <c r="AA63">
        <v>212.97</v>
      </c>
      <c r="AB63">
        <v>42.59</v>
      </c>
      <c r="AC63">
        <v>65.349999999999994</v>
      </c>
      <c r="AD63">
        <v>37</v>
      </c>
      <c r="AE63">
        <v>70</v>
      </c>
      <c r="AF63">
        <v>35</v>
      </c>
      <c r="AG63">
        <v>8.6199999999999992</v>
      </c>
      <c r="AH63">
        <v>26.79</v>
      </c>
      <c r="AI63">
        <v>26.79</v>
      </c>
      <c r="AJ63">
        <v>29.69</v>
      </c>
      <c r="AK63">
        <v>161</v>
      </c>
      <c r="AL63">
        <v>69</v>
      </c>
    </row>
    <row r="64" spans="1:38">
      <c r="A64" t="s">
        <v>106</v>
      </c>
      <c r="B64" s="34">
        <v>262.54000000000002</v>
      </c>
      <c r="C64" s="34">
        <v>0</v>
      </c>
      <c r="D64" s="93">
        <f t="shared" si="0"/>
        <v>98</v>
      </c>
      <c r="E64" s="34"/>
      <c r="F64" s="34"/>
      <c r="G64" s="34"/>
      <c r="H64" s="34"/>
      <c r="I64" s="34"/>
      <c r="J64" s="37">
        <v>10.32</v>
      </c>
      <c r="K64" s="37">
        <v>10.32</v>
      </c>
      <c r="L64" s="37">
        <v>10.58</v>
      </c>
      <c r="M64">
        <v>58.21</v>
      </c>
      <c r="N64">
        <v>272.87</v>
      </c>
      <c r="O64">
        <v>101.63</v>
      </c>
      <c r="P64">
        <v>10.34</v>
      </c>
      <c r="Q64">
        <v>35.01</v>
      </c>
      <c r="R64" s="93">
        <v>32.67</v>
      </c>
      <c r="S64" s="93">
        <v>32.67</v>
      </c>
      <c r="T64" s="93">
        <v>32.659999999999997</v>
      </c>
      <c r="U64">
        <v>10.42</v>
      </c>
      <c r="V64">
        <v>45.037759999999999</v>
      </c>
      <c r="W64">
        <v>7.09</v>
      </c>
      <c r="X64">
        <v>35</v>
      </c>
      <c r="Y64">
        <v>11.67</v>
      </c>
      <c r="Z64">
        <v>11.66</v>
      </c>
      <c r="AA64">
        <v>204.44</v>
      </c>
      <c r="AB64">
        <v>40.89</v>
      </c>
      <c r="AC64">
        <v>66.16</v>
      </c>
      <c r="AD64">
        <v>35</v>
      </c>
      <c r="AE64">
        <v>63.34</v>
      </c>
      <c r="AF64">
        <v>31.66</v>
      </c>
      <c r="AG64">
        <v>11.5</v>
      </c>
      <c r="AH64">
        <v>30.42</v>
      </c>
      <c r="AI64">
        <v>30.42</v>
      </c>
      <c r="AJ64">
        <v>29.69</v>
      </c>
      <c r="AK64">
        <v>151.9</v>
      </c>
      <c r="AL64">
        <v>65.099999999999994</v>
      </c>
    </row>
    <row r="65" spans="1:38">
      <c r="A65" t="s">
        <v>107</v>
      </c>
      <c r="B65" s="34">
        <v>262.54000000000002</v>
      </c>
      <c r="C65" s="34">
        <v>0</v>
      </c>
      <c r="D65" s="93">
        <f t="shared" si="0"/>
        <v>98</v>
      </c>
      <c r="E65" s="34"/>
      <c r="F65" s="34"/>
      <c r="G65" s="34"/>
      <c r="H65" s="34"/>
      <c r="I65" s="34"/>
      <c r="J65" s="37">
        <v>9.67</v>
      </c>
      <c r="K65" s="37">
        <v>9.67</v>
      </c>
      <c r="L65" s="37">
        <v>9.91</v>
      </c>
      <c r="M65">
        <v>58.21</v>
      </c>
      <c r="N65">
        <v>272.87</v>
      </c>
      <c r="O65">
        <v>101.63</v>
      </c>
      <c r="P65">
        <v>10.34</v>
      </c>
      <c r="Q65">
        <v>34.86</v>
      </c>
      <c r="R65" s="93">
        <v>32.67</v>
      </c>
      <c r="S65" s="93">
        <v>32.67</v>
      </c>
      <c r="T65" s="93">
        <v>32.659999999999997</v>
      </c>
      <c r="U65">
        <v>10.42</v>
      </c>
      <c r="V65">
        <v>40.917740000000002</v>
      </c>
      <c r="W65">
        <v>7.09</v>
      </c>
      <c r="X65">
        <v>35</v>
      </c>
      <c r="Y65">
        <v>11.67</v>
      </c>
      <c r="Z65">
        <v>11.66</v>
      </c>
      <c r="AA65">
        <v>190.37</v>
      </c>
      <c r="AB65">
        <v>38.07</v>
      </c>
      <c r="AC65">
        <v>61.32</v>
      </c>
      <c r="AD65">
        <v>34.299999999999997</v>
      </c>
      <c r="AE65">
        <v>62.67</v>
      </c>
      <c r="AF65">
        <v>31.33</v>
      </c>
      <c r="AG65">
        <v>12.05</v>
      </c>
      <c r="AH65">
        <v>31.23</v>
      </c>
      <c r="AI65">
        <v>31.23</v>
      </c>
      <c r="AJ65">
        <v>29.69</v>
      </c>
      <c r="AK65">
        <v>142.1</v>
      </c>
      <c r="AL65">
        <v>60.9</v>
      </c>
    </row>
    <row r="66" spans="1:38">
      <c r="A66" t="s">
        <v>108</v>
      </c>
      <c r="B66" s="34">
        <v>262.54000000000002</v>
      </c>
      <c r="C66" s="34">
        <v>0</v>
      </c>
      <c r="D66" s="93">
        <f t="shared" si="0"/>
        <v>98</v>
      </c>
      <c r="E66" s="34"/>
      <c r="F66" s="34"/>
      <c r="G66" s="34"/>
      <c r="H66" s="34"/>
      <c r="I66" s="34"/>
      <c r="J66" s="37">
        <v>10.09</v>
      </c>
      <c r="K66" s="37">
        <v>10.09</v>
      </c>
      <c r="L66" s="37">
        <v>10.34</v>
      </c>
      <c r="M66">
        <v>58.21</v>
      </c>
      <c r="N66">
        <v>272.87</v>
      </c>
      <c r="O66">
        <v>101.63</v>
      </c>
      <c r="P66">
        <v>10.34</v>
      </c>
      <c r="Q66">
        <v>34.42</v>
      </c>
      <c r="R66" s="93">
        <v>32.67</v>
      </c>
      <c r="S66" s="93">
        <v>32.67</v>
      </c>
      <c r="T66" s="93">
        <v>32.659999999999997</v>
      </c>
      <c r="U66">
        <v>10.42</v>
      </c>
      <c r="V66">
        <v>36.44708</v>
      </c>
      <c r="W66">
        <v>7.09</v>
      </c>
      <c r="X66">
        <v>35</v>
      </c>
      <c r="Y66">
        <v>11.67</v>
      </c>
      <c r="Z66">
        <v>11.66</v>
      </c>
      <c r="AA66">
        <v>192.98</v>
      </c>
      <c r="AB66">
        <v>38.6</v>
      </c>
      <c r="AC66">
        <v>55.85</v>
      </c>
      <c r="AD66">
        <v>32.28</v>
      </c>
      <c r="AE66">
        <v>58</v>
      </c>
      <c r="AF66">
        <v>29</v>
      </c>
      <c r="AG66">
        <v>12.33</v>
      </c>
      <c r="AH66">
        <v>32.17</v>
      </c>
      <c r="AI66">
        <v>32.17</v>
      </c>
      <c r="AJ66">
        <v>29.69</v>
      </c>
      <c r="AK66">
        <v>128.1</v>
      </c>
      <c r="AL66">
        <v>54.9</v>
      </c>
    </row>
    <row r="67" spans="1:38">
      <c r="A67" t="s">
        <v>109</v>
      </c>
      <c r="B67" s="34">
        <v>262.54000000000002</v>
      </c>
      <c r="C67" s="34">
        <v>0</v>
      </c>
      <c r="D67" s="93">
        <f t="shared" si="0"/>
        <v>98</v>
      </c>
      <c r="E67" s="34"/>
      <c r="F67" s="34"/>
      <c r="G67" s="34"/>
      <c r="H67" s="34"/>
      <c r="I67" s="34"/>
      <c r="J67" s="37">
        <v>9.09</v>
      </c>
      <c r="K67" s="37">
        <v>9.09</v>
      </c>
      <c r="L67" s="37">
        <v>9.32</v>
      </c>
      <c r="M67">
        <v>58.21</v>
      </c>
      <c r="N67">
        <v>272.87</v>
      </c>
      <c r="O67">
        <v>101.63</v>
      </c>
      <c r="P67">
        <v>10.34</v>
      </c>
      <c r="Q67">
        <v>34.04</v>
      </c>
      <c r="R67" s="93">
        <v>32.67</v>
      </c>
      <c r="S67" s="93">
        <v>32.67</v>
      </c>
      <c r="T67" s="93">
        <v>32.659999999999997</v>
      </c>
      <c r="U67">
        <v>10.42</v>
      </c>
      <c r="V67">
        <v>31.879020000000001</v>
      </c>
      <c r="W67">
        <v>6.91</v>
      </c>
      <c r="X67">
        <v>35</v>
      </c>
      <c r="Y67">
        <v>11.67</v>
      </c>
      <c r="Z67">
        <v>11.66</v>
      </c>
      <c r="AA67">
        <v>175.35</v>
      </c>
      <c r="AB67">
        <v>35.07</v>
      </c>
      <c r="AC67">
        <v>50.25</v>
      </c>
      <c r="AD67">
        <v>28</v>
      </c>
      <c r="AE67">
        <v>45</v>
      </c>
      <c r="AF67">
        <v>23</v>
      </c>
      <c r="AG67">
        <v>12.87</v>
      </c>
      <c r="AH67">
        <v>33.369999999999997</v>
      </c>
      <c r="AI67">
        <v>33.369999999999997</v>
      </c>
      <c r="AJ67">
        <v>29.69</v>
      </c>
      <c r="AK67">
        <v>116.2</v>
      </c>
      <c r="AL67">
        <v>49.8</v>
      </c>
    </row>
    <row r="68" spans="1:38">
      <c r="A68" t="s">
        <v>110</v>
      </c>
      <c r="B68" s="34">
        <v>262.54000000000002</v>
      </c>
      <c r="C68" s="34">
        <v>0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8.0299999999999994</v>
      </c>
      <c r="K68" s="37">
        <v>8.0299999999999994</v>
      </c>
      <c r="L68" s="37">
        <v>8.23</v>
      </c>
      <c r="M68">
        <v>58.21</v>
      </c>
      <c r="N68">
        <v>272.87</v>
      </c>
      <c r="O68">
        <v>101.63</v>
      </c>
      <c r="P68">
        <v>10.34</v>
      </c>
      <c r="Q68">
        <v>34</v>
      </c>
      <c r="R68" s="93">
        <v>32.67</v>
      </c>
      <c r="S68" s="93">
        <v>32.67</v>
      </c>
      <c r="T68" s="93">
        <v>32.659999999999997</v>
      </c>
      <c r="U68">
        <v>10.42</v>
      </c>
      <c r="V68">
        <v>26.92136</v>
      </c>
      <c r="W68">
        <v>6.91</v>
      </c>
      <c r="X68">
        <v>37.1</v>
      </c>
      <c r="Y68">
        <v>12.37</v>
      </c>
      <c r="Z68">
        <v>12.36</v>
      </c>
      <c r="AA68">
        <v>156.61000000000001</v>
      </c>
      <c r="AB68">
        <v>31.32</v>
      </c>
      <c r="AC68">
        <v>44.35</v>
      </c>
      <c r="AD68">
        <v>24</v>
      </c>
      <c r="AE68">
        <v>39</v>
      </c>
      <c r="AF68">
        <v>20</v>
      </c>
      <c r="AG68">
        <v>13.26</v>
      </c>
      <c r="AH68">
        <v>34.840000000000003</v>
      </c>
      <c r="AI68">
        <v>34.840000000000003</v>
      </c>
      <c r="AJ68">
        <v>29.69</v>
      </c>
      <c r="AK68">
        <v>101.5</v>
      </c>
      <c r="AL68">
        <v>43.5</v>
      </c>
    </row>
    <row r="69" spans="1:38">
      <c r="A69" t="s">
        <v>111</v>
      </c>
      <c r="B69" s="34">
        <v>262.54000000000002</v>
      </c>
      <c r="C69" s="34">
        <v>0</v>
      </c>
      <c r="D69" s="93">
        <f t="shared" si="1"/>
        <v>97.64</v>
      </c>
      <c r="E69" s="34"/>
      <c r="F69" s="34"/>
      <c r="G69" s="34"/>
      <c r="H69" s="34"/>
      <c r="I69" s="34"/>
      <c r="J69" s="37">
        <v>7</v>
      </c>
      <c r="K69" s="37">
        <v>7</v>
      </c>
      <c r="L69" s="37">
        <v>7.18</v>
      </c>
      <c r="M69">
        <v>58.21</v>
      </c>
      <c r="N69">
        <v>272.87</v>
      </c>
      <c r="O69">
        <v>101.63</v>
      </c>
      <c r="P69">
        <v>10.34</v>
      </c>
      <c r="Q69">
        <v>33.479999999999997</v>
      </c>
      <c r="R69" s="93">
        <v>33</v>
      </c>
      <c r="S69" s="93">
        <v>31.64</v>
      </c>
      <c r="T69" s="93">
        <v>33</v>
      </c>
      <c r="U69">
        <v>10.42</v>
      </c>
      <c r="V69">
        <v>23.249379999999999</v>
      </c>
      <c r="W69">
        <v>6.91</v>
      </c>
      <c r="X69">
        <v>56.49</v>
      </c>
      <c r="Y69">
        <v>18.829999999999998</v>
      </c>
      <c r="Z69">
        <v>18.84</v>
      </c>
      <c r="AA69">
        <v>137.37</v>
      </c>
      <c r="AB69">
        <v>27.47</v>
      </c>
      <c r="AC69">
        <v>38.32</v>
      </c>
      <c r="AD69">
        <v>21</v>
      </c>
      <c r="AE69">
        <v>39</v>
      </c>
      <c r="AF69">
        <v>19</v>
      </c>
      <c r="AG69">
        <v>13.93</v>
      </c>
      <c r="AH69">
        <v>36.47</v>
      </c>
      <c r="AI69">
        <v>36.47</v>
      </c>
      <c r="AJ69">
        <v>29.69</v>
      </c>
      <c r="AK69">
        <v>87.5</v>
      </c>
      <c r="AL69">
        <v>37.5</v>
      </c>
    </row>
    <row r="70" spans="1:38">
      <c r="A70" t="s">
        <v>112</v>
      </c>
      <c r="B70" s="34">
        <v>262.54000000000002</v>
      </c>
      <c r="C70" s="34">
        <v>0</v>
      </c>
      <c r="D70" s="93">
        <f t="shared" si="1"/>
        <v>85.289999999999992</v>
      </c>
      <c r="E70" s="34"/>
      <c r="F70" s="34"/>
      <c r="G70" s="34"/>
      <c r="H70" s="34"/>
      <c r="I70" s="34"/>
      <c r="J70" s="37">
        <v>5.91</v>
      </c>
      <c r="K70" s="37">
        <v>5.91</v>
      </c>
      <c r="L70" s="37">
        <v>6.06</v>
      </c>
      <c r="M70">
        <v>58.21</v>
      </c>
      <c r="N70">
        <v>272.87</v>
      </c>
      <c r="O70">
        <v>101.63</v>
      </c>
      <c r="P70">
        <v>10.34</v>
      </c>
      <c r="Q70">
        <v>32.68</v>
      </c>
      <c r="R70" s="93">
        <v>33</v>
      </c>
      <c r="S70" s="93">
        <v>19.29</v>
      </c>
      <c r="T70" s="93">
        <v>33</v>
      </c>
      <c r="U70">
        <v>10.42</v>
      </c>
      <c r="V70">
        <v>18.73976</v>
      </c>
      <c r="W70">
        <v>6.91</v>
      </c>
      <c r="X70">
        <v>58.35</v>
      </c>
      <c r="Y70">
        <v>19.45</v>
      </c>
      <c r="Z70">
        <v>19.46</v>
      </c>
      <c r="AA70">
        <v>116.53</v>
      </c>
      <c r="AB70">
        <v>23.31</v>
      </c>
      <c r="AC70">
        <v>31.96</v>
      </c>
      <c r="AD70">
        <v>19</v>
      </c>
      <c r="AE70">
        <v>37</v>
      </c>
      <c r="AF70">
        <v>18</v>
      </c>
      <c r="AG70">
        <v>17.84</v>
      </c>
      <c r="AH70">
        <v>37.51</v>
      </c>
      <c r="AI70">
        <v>37.51</v>
      </c>
      <c r="AJ70">
        <v>29.69</v>
      </c>
      <c r="AK70">
        <v>73.5</v>
      </c>
      <c r="AL70">
        <v>31.5</v>
      </c>
    </row>
    <row r="71" spans="1:38">
      <c r="A71" t="s">
        <v>113</v>
      </c>
      <c r="B71" s="34">
        <v>262.54000000000002</v>
      </c>
      <c r="C71" s="34">
        <v>74.39</v>
      </c>
      <c r="D71" s="93">
        <f t="shared" si="1"/>
        <v>68.23</v>
      </c>
      <c r="E71" s="34"/>
      <c r="F71" s="34"/>
      <c r="G71" s="34"/>
      <c r="H71" s="34"/>
      <c r="I71" s="34"/>
      <c r="J71" s="37">
        <v>4.83</v>
      </c>
      <c r="K71" s="37">
        <v>4.83</v>
      </c>
      <c r="L71" s="37">
        <v>4.95</v>
      </c>
      <c r="M71">
        <v>58.21</v>
      </c>
      <c r="N71">
        <v>272.87</v>
      </c>
      <c r="O71">
        <v>101.63</v>
      </c>
      <c r="P71">
        <v>10.34</v>
      </c>
      <c r="Q71">
        <v>35.68</v>
      </c>
      <c r="R71" s="93">
        <v>22.31</v>
      </c>
      <c r="S71" s="93">
        <v>15.44</v>
      </c>
      <c r="T71" s="93">
        <v>30.48</v>
      </c>
      <c r="U71">
        <v>10.42</v>
      </c>
      <c r="V71">
        <v>13.519119999999999</v>
      </c>
      <c r="W71">
        <v>6.71</v>
      </c>
      <c r="X71">
        <v>59.71</v>
      </c>
      <c r="Y71">
        <v>19.899999999999999</v>
      </c>
      <c r="Z71">
        <v>19.899999999999999</v>
      </c>
      <c r="AA71">
        <v>95.88</v>
      </c>
      <c r="AB71">
        <v>19.18</v>
      </c>
      <c r="AC71">
        <v>25.44</v>
      </c>
      <c r="AD71">
        <v>16</v>
      </c>
      <c r="AE71">
        <v>35</v>
      </c>
      <c r="AF71">
        <v>17</v>
      </c>
      <c r="AG71">
        <v>18.84</v>
      </c>
      <c r="AH71">
        <v>46.84</v>
      </c>
      <c r="AI71">
        <v>46.84</v>
      </c>
      <c r="AJ71">
        <v>29.69</v>
      </c>
      <c r="AK71">
        <v>59.5</v>
      </c>
      <c r="AL71">
        <v>25.5</v>
      </c>
    </row>
    <row r="72" spans="1:38">
      <c r="A72" t="s">
        <v>114</v>
      </c>
      <c r="B72" s="34">
        <v>262.54000000000002</v>
      </c>
      <c r="C72" s="34">
        <v>74.39</v>
      </c>
      <c r="D72" s="93">
        <f t="shared" si="1"/>
        <v>42.129999999999995</v>
      </c>
      <c r="E72" s="34"/>
      <c r="F72" s="34"/>
      <c r="G72" s="34"/>
      <c r="H72" s="34"/>
      <c r="I72" s="34"/>
      <c r="J72" s="37">
        <v>3.71</v>
      </c>
      <c r="K72" s="37">
        <v>3.71</v>
      </c>
      <c r="L72" s="37">
        <v>3.8</v>
      </c>
      <c r="M72">
        <v>58.21</v>
      </c>
      <c r="N72">
        <v>272.87</v>
      </c>
      <c r="O72">
        <v>101.63</v>
      </c>
      <c r="P72">
        <v>10.34</v>
      </c>
      <c r="Q72">
        <v>35.6</v>
      </c>
      <c r="R72" s="93">
        <v>10.4</v>
      </c>
      <c r="S72" s="93">
        <v>11.58</v>
      </c>
      <c r="T72" s="93">
        <v>20.149999999999999</v>
      </c>
      <c r="U72">
        <v>10.42</v>
      </c>
      <c r="V72">
        <v>8.8244399999999992</v>
      </c>
      <c r="W72">
        <v>6.71</v>
      </c>
      <c r="X72">
        <v>61.25</v>
      </c>
      <c r="Y72">
        <v>20.420000000000002</v>
      </c>
      <c r="Z72">
        <v>20.41</v>
      </c>
      <c r="AA72">
        <v>73.56</v>
      </c>
      <c r="AB72">
        <v>14.71</v>
      </c>
      <c r="AC72">
        <v>19.079999999999998</v>
      </c>
      <c r="AD72">
        <v>13</v>
      </c>
      <c r="AE72">
        <v>17</v>
      </c>
      <c r="AF72">
        <v>9</v>
      </c>
      <c r="AG72">
        <v>19.84</v>
      </c>
      <c r="AH72">
        <v>47.84</v>
      </c>
      <c r="AI72">
        <v>47.84</v>
      </c>
      <c r="AJ72">
        <v>29.69</v>
      </c>
      <c r="AK72">
        <v>42</v>
      </c>
      <c r="AL72">
        <v>18</v>
      </c>
    </row>
    <row r="73" spans="1:38">
      <c r="A73" t="s">
        <v>115</v>
      </c>
      <c r="B73" s="34">
        <v>262.54000000000002</v>
      </c>
      <c r="C73" s="34">
        <v>55.5</v>
      </c>
      <c r="D73" s="93">
        <f t="shared" si="1"/>
        <v>21.41</v>
      </c>
      <c r="E73" s="34"/>
      <c r="F73" s="34"/>
      <c r="G73" s="34"/>
      <c r="H73" s="34"/>
      <c r="I73" s="34"/>
      <c r="J73" s="37">
        <v>2.78</v>
      </c>
      <c r="K73" s="37">
        <v>2.78</v>
      </c>
      <c r="L73" s="37">
        <v>2.85</v>
      </c>
      <c r="M73">
        <v>58.21</v>
      </c>
      <c r="N73">
        <v>272.87</v>
      </c>
      <c r="O73">
        <v>101.63</v>
      </c>
      <c r="P73">
        <v>10.34</v>
      </c>
      <c r="Q73">
        <v>34.880000000000003</v>
      </c>
      <c r="R73" s="93">
        <v>0.36</v>
      </c>
      <c r="S73" s="93">
        <v>6.75</v>
      </c>
      <c r="T73" s="93">
        <v>14.3</v>
      </c>
      <c r="U73">
        <v>10.42</v>
      </c>
      <c r="V73">
        <v>5.5128399999999997</v>
      </c>
      <c r="W73">
        <v>8.1199999999999992</v>
      </c>
      <c r="X73">
        <v>63.25</v>
      </c>
      <c r="Y73">
        <v>21.08</v>
      </c>
      <c r="Z73">
        <v>21.09</v>
      </c>
      <c r="AA73">
        <v>52.27</v>
      </c>
      <c r="AB73">
        <v>10.45</v>
      </c>
      <c r="AC73">
        <v>12.77</v>
      </c>
      <c r="AD73">
        <v>10</v>
      </c>
      <c r="AE73">
        <v>15</v>
      </c>
      <c r="AF73">
        <v>7</v>
      </c>
      <c r="AG73">
        <v>20.51</v>
      </c>
      <c r="AH73">
        <v>48.84</v>
      </c>
      <c r="AI73">
        <v>48.84</v>
      </c>
      <c r="AJ73">
        <v>29.69</v>
      </c>
      <c r="AK73">
        <v>35</v>
      </c>
      <c r="AL73">
        <v>15</v>
      </c>
    </row>
    <row r="74" spans="1:38">
      <c r="A74" t="s">
        <v>116</v>
      </c>
      <c r="B74" s="34">
        <v>262.54000000000002</v>
      </c>
      <c r="C74" s="34">
        <v>55.5</v>
      </c>
      <c r="D74" s="93">
        <f t="shared" si="1"/>
        <v>7.96</v>
      </c>
      <c r="E74" s="34"/>
      <c r="F74" s="34"/>
      <c r="G74" s="34"/>
      <c r="H74" s="34"/>
      <c r="I74" s="34"/>
      <c r="J74" s="37">
        <v>1.89</v>
      </c>
      <c r="K74" s="37">
        <v>1.89</v>
      </c>
      <c r="L74" s="37">
        <v>1.94</v>
      </c>
      <c r="M74">
        <v>58.21</v>
      </c>
      <c r="N74">
        <v>272.87</v>
      </c>
      <c r="O74">
        <v>101.63</v>
      </c>
      <c r="P74">
        <v>10.34</v>
      </c>
      <c r="Q74">
        <v>34.08</v>
      </c>
      <c r="R74" s="93">
        <v>0</v>
      </c>
      <c r="S74" s="93">
        <v>2.08</v>
      </c>
      <c r="T74" s="93">
        <v>5.88</v>
      </c>
      <c r="U74">
        <v>10.42</v>
      </c>
      <c r="V74">
        <v>2.9804400000000002</v>
      </c>
      <c r="W74">
        <v>8.1199999999999992</v>
      </c>
      <c r="X74">
        <v>79.349999999999994</v>
      </c>
      <c r="Y74">
        <v>26.45</v>
      </c>
      <c r="Z74">
        <v>26.45</v>
      </c>
      <c r="AA74">
        <v>35.479999999999997</v>
      </c>
      <c r="AB74">
        <v>7.1</v>
      </c>
      <c r="AC74">
        <v>7.14</v>
      </c>
      <c r="AD74">
        <v>9.34</v>
      </c>
      <c r="AE74">
        <v>12</v>
      </c>
      <c r="AF74">
        <v>6</v>
      </c>
      <c r="AG74">
        <v>21.17</v>
      </c>
      <c r="AH74">
        <v>62.24</v>
      </c>
      <c r="AI74">
        <v>62.24</v>
      </c>
      <c r="AJ74">
        <v>29.69</v>
      </c>
      <c r="AK74">
        <v>28</v>
      </c>
      <c r="AL74">
        <v>12</v>
      </c>
    </row>
    <row r="75" spans="1:38">
      <c r="A75" t="s">
        <v>117</v>
      </c>
      <c r="B75" s="34">
        <v>262.54000000000002</v>
      </c>
      <c r="C75" s="34">
        <v>74.39</v>
      </c>
      <c r="D75" s="93">
        <f t="shared" si="1"/>
        <v>0</v>
      </c>
      <c r="E75" s="34"/>
      <c r="F75" s="34"/>
      <c r="G75" s="34"/>
      <c r="H75" s="34"/>
      <c r="I75" s="34"/>
      <c r="J75" s="37">
        <v>1.1499999999999999</v>
      </c>
      <c r="K75" s="37">
        <v>1.1499999999999999</v>
      </c>
      <c r="L75" s="37">
        <v>1.17</v>
      </c>
      <c r="M75">
        <v>58.21</v>
      </c>
      <c r="N75">
        <v>272.87</v>
      </c>
      <c r="O75">
        <v>101.63</v>
      </c>
      <c r="P75">
        <v>10.46</v>
      </c>
      <c r="Q75">
        <v>32.479999999999997</v>
      </c>
      <c r="R75" s="93">
        <v>0</v>
      </c>
      <c r="S75" s="93">
        <v>0</v>
      </c>
      <c r="T75" s="93">
        <v>0</v>
      </c>
      <c r="U75">
        <v>10.42</v>
      </c>
      <c r="V75">
        <v>0.62336000000000003</v>
      </c>
      <c r="W75">
        <v>8.39</v>
      </c>
      <c r="X75">
        <v>79.06</v>
      </c>
      <c r="Y75">
        <v>26.35</v>
      </c>
      <c r="Z75">
        <v>26.36</v>
      </c>
      <c r="AA75">
        <v>22.36</v>
      </c>
      <c r="AB75">
        <v>4.47</v>
      </c>
      <c r="AC75">
        <v>0.94</v>
      </c>
      <c r="AD75">
        <v>6.14</v>
      </c>
      <c r="AE75">
        <v>11</v>
      </c>
      <c r="AF75">
        <v>5</v>
      </c>
      <c r="AG75">
        <v>21.84</v>
      </c>
      <c r="AH75">
        <v>62.24</v>
      </c>
      <c r="AI75">
        <v>62.24</v>
      </c>
      <c r="AJ75">
        <v>29.69</v>
      </c>
      <c r="AK75">
        <v>17.5</v>
      </c>
      <c r="AL75">
        <v>7.5</v>
      </c>
    </row>
    <row r="76" spans="1:38">
      <c r="A76" t="s">
        <v>118</v>
      </c>
      <c r="B76" s="34">
        <v>262.54000000000002</v>
      </c>
      <c r="C76" s="34">
        <v>74.39</v>
      </c>
      <c r="D76" s="93">
        <f t="shared" si="1"/>
        <v>0</v>
      </c>
      <c r="E76" s="34"/>
      <c r="F76" s="34"/>
      <c r="G76" s="34"/>
      <c r="H76" s="34"/>
      <c r="I76" s="34"/>
      <c r="J76" s="37">
        <v>0.56999999999999995</v>
      </c>
      <c r="K76" s="37">
        <v>0.56999999999999995</v>
      </c>
      <c r="L76" s="37">
        <v>0.57999999999999996</v>
      </c>
      <c r="M76">
        <v>58.21</v>
      </c>
      <c r="N76">
        <v>272.87</v>
      </c>
      <c r="O76">
        <v>101.63</v>
      </c>
      <c r="P76">
        <v>10.46</v>
      </c>
      <c r="Q76">
        <v>39.090000000000003</v>
      </c>
      <c r="R76" s="93">
        <v>0</v>
      </c>
      <c r="S76" s="93">
        <v>0</v>
      </c>
      <c r="T76" s="93">
        <v>0</v>
      </c>
      <c r="U76">
        <v>10.42</v>
      </c>
      <c r="V76">
        <v>6.8180000000000004E-2</v>
      </c>
      <c r="W76">
        <v>8.39</v>
      </c>
      <c r="X76">
        <v>78.86</v>
      </c>
      <c r="Y76">
        <v>26.29</v>
      </c>
      <c r="Z76">
        <v>26.29</v>
      </c>
      <c r="AA76">
        <v>12.11</v>
      </c>
      <c r="AB76">
        <v>2.42</v>
      </c>
      <c r="AC76">
        <v>0.31</v>
      </c>
      <c r="AD76">
        <v>3.72</v>
      </c>
      <c r="AE76">
        <v>9</v>
      </c>
      <c r="AF76">
        <v>5</v>
      </c>
      <c r="AG76">
        <v>22.17</v>
      </c>
      <c r="AH76">
        <v>62.15</v>
      </c>
      <c r="AI76">
        <v>62.15</v>
      </c>
      <c r="AJ76">
        <v>29.69</v>
      </c>
      <c r="AK76">
        <v>10.5</v>
      </c>
      <c r="AL76">
        <v>4.5</v>
      </c>
    </row>
    <row r="77" spans="1:38">
      <c r="A77" t="s">
        <v>119</v>
      </c>
      <c r="B77" s="34">
        <v>262.54000000000002</v>
      </c>
      <c r="C77" s="34">
        <v>74.39</v>
      </c>
      <c r="D77" s="93">
        <f t="shared" si="1"/>
        <v>0</v>
      </c>
      <c r="E77" s="34"/>
      <c r="F77" s="34"/>
      <c r="G77" s="34"/>
      <c r="H77" s="34"/>
      <c r="I77" s="34"/>
      <c r="J77" s="37">
        <v>0.14000000000000001</v>
      </c>
      <c r="K77" s="37">
        <v>0.14000000000000001</v>
      </c>
      <c r="L77" s="37">
        <v>0.14000000000000001</v>
      </c>
      <c r="M77">
        <v>58.21</v>
      </c>
      <c r="N77">
        <v>272.87</v>
      </c>
      <c r="O77">
        <v>101.63</v>
      </c>
      <c r="P77">
        <v>10.46</v>
      </c>
      <c r="Q77">
        <v>38.6</v>
      </c>
      <c r="R77" s="93">
        <v>0</v>
      </c>
      <c r="S77" s="93">
        <v>0</v>
      </c>
      <c r="T77" s="93">
        <v>0</v>
      </c>
      <c r="U77">
        <v>10.42</v>
      </c>
      <c r="V77">
        <v>0</v>
      </c>
      <c r="W77">
        <v>8.39</v>
      </c>
      <c r="X77">
        <v>78.44</v>
      </c>
      <c r="Y77">
        <v>26.15</v>
      </c>
      <c r="Z77">
        <v>26.15</v>
      </c>
      <c r="AA77">
        <v>5.08</v>
      </c>
      <c r="AB77">
        <v>1.01</v>
      </c>
      <c r="AC77">
        <v>0</v>
      </c>
      <c r="AD77">
        <v>2.1800000000000002</v>
      </c>
      <c r="AE77">
        <v>7</v>
      </c>
      <c r="AF77">
        <v>3</v>
      </c>
      <c r="AG77">
        <v>30.28</v>
      </c>
      <c r="AH77">
        <v>61.93</v>
      </c>
      <c r="AI77">
        <v>61.93</v>
      </c>
      <c r="AJ77">
        <v>29.69</v>
      </c>
      <c r="AK77">
        <v>7</v>
      </c>
      <c r="AL77">
        <v>3</v>
      </c>
    </row>
    <row r="78" spans="1:38">
      <c r="A78" t="s">
        <v>120</v>
      </c>
      <c r="B78" s="34">
        <v>262.54000000000002</v>
      </c>
      <c r="C78" s="34">
        <v>74.39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58.21</v>
      </c>
      <c r="N78">
        <v>272.87</v>
      </c>
      <c r="O78">
        <v>101.63</v>
      </c>
      <c r="P78">
        <v>10.46</v>
      </c>
      <c r="Q78">
        <v>37.6</v>
      </c>
      <c r="R78" s="93">
        <v>0</v>
      </c>
      <c r="S78" s="93">
        <v>0</v>
      </c>
      <c r="T78" s="93">
        <v>0</v>
      </c>
      <c r="U78">
        <v>10.42</v>
      </c>
      <c r="V78">
        <v>0</v>
      </c>
      <c r="W78">
        <v>8.39</v>
      </c>
      <c r="X78">
        <v>77.58</v>
      </c>
      <c r="Y78">
        <v>25.86</v>
      </c>
      <c r="Z78">
        <v>25.87</v>
      </c>
      <c r="AA78">
        <v>0.53</v>
      </c>
      <c r="AB78">
        <v>0.11</v>
      </c>
      <c r="AC78">
        <v>0</v>
      </c>
      <c r="AD78">
        <v>0.96</v>
      </c>
      <c r="AE78">
        <v>3</v>
      </c>
      <c r="AF78">
        <v>2</v>
      </c>
      <c r="AG78">
        <v>30.07</v>
      </c>
      <c r="AH78">
        <v>61.13</v>
      </c>
      <c r="AI78">
        <v>61.13</v>
      </c>
      <c r="AJ78">
        <v>29.69</v>
      </c>
      <c r="AK78">
        <v>0</v>
      </c>
      <c r="AL78">
        <v>0</v>
      </c>
    </row>
    <row r="79" spans="1:38">
      <c r="A79" t="s">
        <v>121</v>
      </c>
      <c r="B79" s="34">
        <v>262.54000000000002</v>
      </c>
      <c r="C79" s="34">
        <v>74.39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58.21</v>
      </c>
      <c r="N79">
        <v>272.87</v>
      </c>
      <c r="O79">
        <v>101.63</v>
      </c>
      <c r="P79">
        <v>10.46</v>
      </c>
      <c r="Q79">
        <v>36.909999999999997</v>
      </c>
      <c r="R79" s="93">
        <v>0</v>
      </c>
      <c r="S79" s="93">
        <v>0</v>
      </c>
      <c r="T79" s="93">
        <v>0</v>
      </c>
      <c r="U79">
        <v>10.42</v>
      </c>
      <c r="V79">
        <v>0</v>
      </c>
      <c r="W79">
        <v>8.59</v>
      </c>
      <c r="X79">
        <v>101.76</v>
      </c>
      <c r="Y79">
        <v>33.92</v>
      </c>
      <c r="Z79">
        <v>33.92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29.84</v>
      </c>
      <c r="AH79">
        <v>61.09</v>
      </c>
      <c r="AI79">
        <v>61.09</v>
      </c>
      <c r="AJ79">
        <v>29.69</v>
      </c>
      <c r="AK79">
        <v>0</v>
      </c>
      <c r="AL79">
        <v>0</v>
      </c>
    </row>
    <row r="80" spans="1:38">
      <c r="A80" t="s">
        <v>122</v>
      </c>
      <c r="B80" s="34">
        <v>262.54000000000002</v>
      </c>
      <c r="C80" s="34">
        <v>74.39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58.21</v>
      </c>
      <c r="N80">
        <v>272.87</v>
      </c>
      <c r="O80">
        <v>101.63</v>
      </c>
      <c r="P80">
        <v>10.46</v>
      </c>
      <c r="Q80">
        <v>36.33</v>
      </c>
      <c r="R80" s="93">
        <v>0</v>
      </c>
      <c r="S80" s="93">
        <v>0</v>
      </c>
      <c r="T80" s="93">
        <v>0</v>
      </c>
      <c r="U80">
        <v>10.42</v>
      </c>
      <c r="V80">
        <v>0</v>
      </c>
      <c r="W80">
        <v>8.59</v>
      </c>
      <c r="X80">
        <v>102.4</v>
      </c>
      <c r="Y80">
        <v>34.130000000000003</v>
      </c>
      <c r="Z80">
        <v>34.14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29.78</v>
      </c>
      <c r="AH80">
        <v>61.1</v>
      </c>
      <c r="AI80">
        <v>61.1</v>
      </c>
      <c r="AJ80">
        <v>29.69</v>
      </c>
      <c r="AK80">
        <v>0</v>
      </c>
      <c r="AL80">
        <v>0</v>
      </c>
    </row>
    <row r="81" spans="1:38">
      <c r="A81" t="s">
        <v>123</v>
      </c>
      <c r="B81" s="34">
        <v>262.54000000000002</v>
      </c>
      <c r="C81" s="34">
        <v>74.39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58.21</v>
      </c>
      <c r="N81">
        <v>272.87</v>
      </c>
      <c r="O81">
        <v>101.63</v>
      </c>
      <c r="P81">
        <v>10.46</v>
      </c>
      <c r="Q81">
        <v>35.35</v>
      </c>
      <c r="R81" s="93">
        <v>0</v>
      </c>
      <c r="S81" s="93">
        <v>0</v>
      </c>
      <c r="T81" s="93">
        <v>0</v>
      </c>
      <c r="U81">
        <v>10.42</v>
      </c>
      <c r="V81">
        <v>0</v>
      </c>
      <c r="W81">
        <v>8.59</v>
      </c>
      <c r="X81">
        <v>102.13</v>
      </c>
      <c r="Y81">
        <v>34.04</v>
      </c>
      <c r="Z81">
        <v>34.049999999999997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29.62</v>
      </c>
      <c r="AH81">
        <v>60.77</v>
      </c>
      <c r="AI81">
        <v>60.77</v>
      </c>
      <c r="AJ81">
        <v>29.69</v>
      </c>
      <c r="AK81">
        <v>0</v>
      </c>
      <c r="AL81">
        <v>0</v>
      </c>
    </row>
    <row r="82" spans="1:38">
      <c r="A82" t="s">
        <v>124</v>
      </c>
      <c r="B82" s="34">
        <v>262.54000000000002</v>
      </c>
      <c r="C82" s="34">
        <v>74.39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58.21</v>
      </c>
      <c r="N82">
        <v>272.87</v>
      </c>
      <c r="O82">
        <v>101.63</v>
      </c>
      <c r="P82">
        <v>10.46</v>
      </c>
      <c r="Q82">
        <v>33.96</v>
      </c>
      <c r="R82" s="93">
        <v>0</v>
      </c>
      <c r="S82" s="93">
        <v>0</v>
      </c>
      <c r="T82" s="93">
        <v>0</v>
      </c>
      <c r="U82">
        <v>10.42</v>
      </c>
      <c r="V82">
        <v>0</v>
      </c>
      <c r="W82">
        <v>8.59</v>
      </c>
      <c r="X82">
        <v>100.76</v>
      </c>
      <c r="Y82">
        <v>33.590000000000003</v>
      </c>
      <c r="Z82">
        <v>33.58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29.55</v>
      </c>
      <c r="AH82">
        <v>60.29</v>
      </c>
      <c r="AI82">
        <v>60.29</v>
      </c>
      <c r="AJ82">
        <v>29.69</v>
      </c>
      <c r="AK82">
        <v>0</v>
      </c>
      <c r="AL82">
        <v>0</v>
      </c>
    </row>
    <row r="83" spans="1:38">
      <c r="A83" t="s">
        <v>125</v>
      </c>
      <c r="B83" s="34">
        <v>262.54000000000002</v>
      </c>
      <c r="C83" s="34">
        <v>74.39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58.21</v>
      </c>
      <c r="N83">
        <v>272.87</v>
      </c>
      <c r="O83">
        <v>101.63</v>
      </c>
      <c r="P83">
        <v>10.46</v>
      </c>
      <c r="Q83">
        <v>27.08</v>
      </c>
      <c r="R83" s="93">
        <v>0</v>
      </c>
      <c r="S83" s="93">
        <v>0</v>
      </c>
      <c r="T83" s="93">
        <v>0</v>
      </c>
      <c r="U83">
        <v>10.42</v>
      </c>
      <c r="V83">
        <v>0</v>
      </c>
      <c r="W83">
        <v>7.18</v>
      </c>
      <c r="X83">
        <v>99.62</v>
      </c>
      <c r="Y83">
        <v>33.21</v>
      </c>
      <c r="Z83">
        <v>33.200000000000003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29.41</v>
      </c>
      <c r="AH83">
        <v>59.33</v>
      </c>
      <c r="AI83">
        <v>59.33</v>
      </c>
      <c r="AJ83">
        <v>28.72</v>
      </c>
      <c r="AK83">
        <v>0</v>
      </c>
      <c r="AL83">
        <v>0</v>
      </c>
    </row>
    <row r="84" spans="1:38">
      <c r="A84" t="s">
        <v>126</v>
      </c>
      <c r="B84" s="34">
        <v>262.54000000000002</v>
      </c>
      <c r="C84" s="34">
        <v>74.39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58.21</v>
      </c>
      <c r="N84">
        <v>272.87</v>
      </c>
      <c r="O84">
        <v>101.63</v>
      </c>
      <c r="P84">
        <v>10.46</v>
      </c>
      <c r="Q84">
        <v>26.28</v>
      </c>
      <c r="R84" s="93">
        <v>0</v>
      </c>
      <c r="S84" s="93">
        <v>0</v>
      </c>
      <c r="T84" s="93">
        <v>0</v>
      </c>
      <c r="U84">
        <v>10.42</v>
      </c>
      <c r="V84">
        <v>0</v>
      </c>
      <c r="W84">
        <v>7.18</v>
      </c>
      <c r="X84">
        <v>99.6</v>
      </c>
      <c r="Y84">
        <v>33.200000000000003</v>
      </c>
      <c r="Z84">
        <v>33.19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29.18</v>
      </c>
      <c r="AH84">
        <v>58.27</v>
      </c>
      <c r="AI84">
        <v>58.27</v>
      </c>
      <c r="AJ84">
        <v>28.72</v>
      </c>
      <c r="AK84">
        <v>0</v>
      </c>
      <c r="AL84">
        <v>0</v>
      </c>
    </row>
    <row r="85" spans="1:38">
      <c r="A85" t="s">
        <v>127</v>
      </c>
      <c r="B85" s="34">
        <v>262.54000000000002</v>
      </c>
      <c r="C85" s="34">
        <v>74.39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58.21</v>
      </c>
      <c r="N85">
        <v>272.87</v>
      </c>
      <c r="O85">
        <v>101.63</v>
      </c>
      <c r="P85">
        <v>10.46</v>
      </c>
      <c r="Q85">
        <v>25.6</v>
      </c>
      <c r="R85" s="93">
        <v>0</v>
      </c>
      <c r="S85" s="93">
        <v>0</v>
      </c>
      <c r="T85" s="93">
        <v>0</v>
      </c>
      <c r="U85">
        <v>10.42</v>
      </c>
      <c r="V85">
        <v>0</v>
      </c>
      <c r="W85">
        <v>7.18</v>
      </c>
      <c r="X85">
        <v>98.61</v>
      </c>
      <c r="Y85">
        <v>32.869999999999997</v>
      </c>
      <c r="Z85">
        <v>32.869999999999997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28.51</v>
      </c>
      <c r="AH85">
        <v>57.4</v>
      </c>
      <c r="AI85">
        <v>57.4</v>
      </c>
      <c r="AJ85">
        <v>28.72</v>
      </c>
      <c r="AK85">
        <v>0</v>
      </c>
      <c r="AL85">
        <v>0</v>
      </c>
    </row>
    <row r="86" spans="1:38">
      <c r="A86" t="s">
        <v>128</v>
      </c>
      <c r="B86" s="34">
        <v>262.54000000000002</v>
      </c>
      <c r="C86" s="34">
        <v>74.39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58.21</v>
      </c>
      <c r="N86">
        <v>272.87</v>
      </c>
      <c r="O86">
        <v>101.63</v>
      </c>
      <c r="P86">
        <v>10.46</v>
      </c>
      <c r="Q86">
        <v>24.49</v>
      </c>
      <c r="R86" s="93">
        <v>0</v>
      </c>
      <c r="S86" s="93">
        <v>0</v>
      </c>
      <c r="T86" s="93">
        <v>0</v>
      </c>
      <c r="U86">
        <v>10.42</v>
      </c>
      <c r="V86">
        <v>0</v>
      </c>
      <c r="W86">
        <v>7.18</v>
      </c>
      <c r="X86">
        <v>57.26</v>
      </c>
      <c r="Y86">
        <v>19.09</v>
      </c>
      <c r="Z86">
        <v>19.079999999999998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27.51</v>
      </c>
      <c r="AH86">
        <v>56.38</v>
      </c>
      <c r="AI86">
        <v>56.38</v>
      </c>
      <c r="AJ86">
        <v>28.72</v>
      </c>
      <c r="AK86">
        <v>0</v>
      </c>
      <c r="AL86">
        <v>0</v>
      </c>
    </row>
    <row r="87" spans="1:38">
      <c r="A87" t="s">
        <v>129</v>
      </c>
      <c r="B87" s="34">
        <v>262.54000000000002</v>
      </c>
      <c r="C87" s="34">
        <v>74.39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58.21</v>
      </c>
      <c r="N87">
        <v>272.87</v>
      </c>
      <c r="O87">
        <v>101.63</v>
      </c>
      <c r="P87">
        <v>10.46</v>
      </c>
      <c r="Q87">
        <v>14.16</v>
      </c>
      <c r="R87" s="93">
        <v>0</v>
      </c>
      <c r="S87" s="93">
        <v>0</v>
      </c>
      <c r="T87" s="93">
        <v>0</v>
      </c>
      <c r="U87">
        <v>10.029999999999999</v>
      </c>
      <c r="V87">
        <v>0</v>
      </c>
      <c r="W87">
        <v>7</v>
      </c>
      <c r="X87">
        <v>56.26</v>
      </c>
      <c r="Y87">
        <v>18.75</v>
      </c>
      <c r="Z87">
        <v>18.760000000000002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18.84</v>
      </c>
      <c r="AH87">
        <v>54</v>
      </c>
      <c r="AI87">
        <v>54</v>
      </c>
      <c r="AJ87">
        <v>27.75</v>
      </c>
      <c r="AK87">
        <v>0</v>
      </c>
      <c r="AL87">
        <v>0</v>
      </c>
    </row>
    <row r="88" spans="1:38">
      <c r="A88" t="s">
        <v>130</v>
      </c>
      <c r="B88" s="34">
        <v>262.54000000000002</v>
      </c>
      <c r="C88" s="34">
        <v>74.39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58.21</v>
      </c>
      <c r="N88">
        <v>272.87</v>
      </c>
      <c r="O88">
        <v>101.63</v>
      </c>
      <c r="P88">
        <v>10.46</v>
      </c>
      <c r="Q88">
        <v>13.7</v>
      </c>
      <c r="R88" s="93">
        <v>0</v>
      </c>
      <c r="S88" s="93">
        <v>0</v>
      </c>
      <c r="T88" s="93">
        <v>0</v>
      </c>
      <c r="U88">
        <v>10.029999999999999</v>
      </c>
      <c r="V88">
        <v>0</v>
      </c>
      <c r="W88">
        <v>7</v>
      </c>
      <c r="X88">
        <v>55.26</v>
      </c>
      <c r="Y88">
        <v>18.420000000000002</v>
      </c>
      <c r="Z88">
        <v>18.420000000000002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17.510000000000002</v>
      </c>
      <c r="AH88">
        <v>51.33</v>
      </c>
      <c r="AI88">
        <v>51.33</v>
      </c>
      <c r="AJ88">
        <v>27.75</v>
      </c>
      <c r="AK88">
        <v>0</v>
      </c>
      <c r="AL88">
        <v>0</v>
      </c>
    </row>
    <row r="89" spans="1:38">
      <c r="A89" t="s">
        <v>131</v>
      </c>
      <c r="B89" s="34">
        <v>262.54000000000002</v>
      </c>
      <c r="C89" s="34">
        <v>74.39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58.21</v>
      </c>
      <c r="N89">
        <v>272.87</v>
      </c>
      <c r="O89">
        <v>101.63</v>
      </c>
      <c r="P89">
        <v>10.46</v>
      </c>
      <c r="Q89">
        <v>13.16</v>
      </c>
      <c r="R89" s="93">
        <v>0</v>
      </c>
      <c r="S89" s="93">
        <v>0</v>
      </c>
      <c r="T89" s="93">
        <v>0</v>
      </c>
      <c r="U89">
        <v>10.029999999999999</v>
      </c>
      <c r="V89">
        <v>0</v>
      </c>
      <c r="W89">
        <v>7</v>
      </c>
      <c r="X89">
        <v>53.76</v>
      </c>
      <c r="Y89">
        <v>17.920000000000002</v>
      </c>
      <c r="Z89">
        <v>17.920000000000002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16.510000000000002</v>
      </c>
      <c r="AH89">
        <v>43.59</v>
      </c>
      <c r="AI89">
        <v>43.59</v>
      </c>
      <c r="AJ89">
        <v>25.81</v>
      </c>
      <c r="AK89">
        <v>0</v>
      </c>
      <c r="AL89">
        <v>0</v>
      </c>
    </row>
    <row r="90" spans="1:38">
      <c r="A90" t="s">
        <v>132</v>
      </c>
      <c r="B90" s="34">
        <v>262.54000000000002</v>
      </c>
      <c r="C90" s="34">
        <v>74.39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58.21</v>
      </c>
      <c r="N90">
        <v>272.87</v>
      </c>
      <c r="O90">
        <v>101.63</v>
      </c>
      <c r="P90">
        <v>10.46</v>
      </c>
      <c r="Q90">
        <v>13.09</v>
      </c>
      <c r="R90" s="93">
        <v>0</v>
      </c>
      <c r="S90" s="93">
        <v>0</v>
      </c>
      <c r="T90" s="93">
        <v>0</v>
      </c>
      <c r="U90">
        <v>10.029999999999999</v>
      </c>
      <c r="V90">
        <v>0</v>
      </c>
      <c r="W90">
        <v>7</v>
      </c>
      <c r="X90">
        <v>52.76</v>
      </c>
      <c r="Y90">
        <v>17.59</v>
      </c>
      <c r="Z90">
        <v>17.579999999999998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15.17</v>
      </c>
      <c r="AH90">
        <v>42.84</v>
      </c>
      <c r="AI90">
        <v>42.84</v>
      </c>
      <c r="AJ90">
        <v>25.81</v>
      </c>
      <c r="AK90">
        <v>0</v>
      </c>
      <c r="AL90">
        <v>0</v>
      </c>
    </row>
    <row r="91" spans="1:38">
      <c r="A91" t="s">
        <v>133</v>
      </c>
      <c r="B91" s="34">
        <v>262.54000000000002</v>
      </c>
      <c r="C91" s="34">
        <v>74.39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58.21</v>
      </c>
      <c r="N91">
        <v>272.87</v>
      </c>
      <c r="O91">
        <v>101.63</v>
      </c>
      <c r="P91">
        <v>10.46</v>
      </c>
      <c r="Q91">
        <v>12.4</v>
      </c>
      <c r="R91" s="93">
        <v>0</v>
      </c>
      <c r="S91" s="93">
        <v>0</v>
      </c>
      <c r="T91" s="93">
        <v>0</v>
      </c>
      <c r="U91">
        <v>10.029999999999999</v>
      </c>
      <c r="V91">
        <v>0</v>
      </c>
      <c r="W91">
        <v>6.81</v>
      </c>
      <c r="X91">
        <v>49.76</v>
      </c>
      <c r="Y91">
        <v>16.59</v>
      </c>
      <c r="Z91">
        <v>16.579999999999998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14.51</v>
      </c>
      <c r="AH91">
        <v>41.84</v>
      </c>
      <c r="AI91">
        <v>41.84</v>
      </c>
      <c r="AJ91">
        <v>29.84</v>
      </c>
      <c r="AK91">
        <v>0</v>
      </c>
      <c r="AL91">
        <v>0</v>
      </c>
    </row>
    <row r="92" spans="1:38">
      <c r="A92" t="s">
        <v>134</v>
      </c>
      <c r="B92" s="34">
        <v>262.54000000000002</v>
      </c>
      <c r="C92" s="34">
        <v>74.39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58.21</v>
      </c>
      <c r="N92">
        <v>272.87</v>
      </c>
      <c r="O92">
        <v>101.63</v>
      </c>
      <c r="P92">
        <v>10.46</v>
      </c>
      <c r="Q92">
        <v>10.07</v>
      </c>
      <c r="R92" s="93">
        <v>0</v>
      </c>
      <c r="S92" s="93">
        <v>0</v>
      </c>
      <c r="T92" s="93">
        <v>0</v>
      </c>
      <c r="U92">
        <v>10.029999999999999</v>
      </c>
      <c r="V92">
        <v>0</v>
      </c>
      <c r="W92">
        <v>6.81</v>
      </c>
      <c r="X92">
        <v>30.26</v>
      </c>
      <c r="Y92">
        <v>10.09</v>
      </c>
      <c r="Z92">
        <v>10.08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13.63</v>
      </c>
      <c r="AH92">
        <v>26.84</v>
      </c>
      <c r="AI92">
        <v>26.84</v>
      </c>
      <c r="AJ92">
        <v>29.84</v>
      </c>
      <c r="AK92">
        <v>0</v>
      </c>
      <c r="AL92">
        <v>0</v>
      </c>
    </row>
    <row r="93" spans="1:38">
      <c r="A93" t="s">
        <v>135</v>
      </c>
      <c r="B93" s="34">
        <v>262.54000000000002</v>
      </c>
      <c r="C93" s="34">
        <v>74.39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58.21</v>
      </c>
      <c r="N93">
        <v>272.87</v>
      </c>
      <c r="O93">
        <v>101.63</v>
      </c>
      <c r="P93">
        <v>10.46</v>
      </c>
      <c r="Q93">
        <v>10.59</v>
      </c>
      <c r="R93" s="93">
        <v>0</v>
      </c>
      <c r="S93" s="93">
        <v>0</v>
      </c>
      <c r="T93" s="93">
        <v>0</v>
      </c>
      <c r="U93">
        <v>10.029999999999999</v>
      </c>
      <c r="V93">
        <v>0</v>
      </c>
      <c r="W93">
        <v>6.81</v>
      </c>
      <c r="X93">
        <v>30.76</v>
      </c>
      <c r="Y93">
        <v>10.25</v>
      </c>
      <c r="Z93">
        <v>10.26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9.34</v>
      </c>
      <c r="AH93">
        <v>27</v>
      </c>
      <c r="AI93">
        <v>27</v>
      </c>
      <c r="AJ93">
        <v>29.84</v>
      </c>
      <c r="AK93">
        <v>0</v>
      </c>
      <c r="AL93">
        <v>0</v>
      </c>
    </row>
    <row r="94" spans="1:38">
      <c r="A94" t="s">
        <v>136</v>
      </c>
      <c r="B94" s="34">
        <v>262.54000000000002</v>
      </c>
      <c r="C94" s="34">
        <v>74.39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58.21</v>
      </c>
      <c r="N94">
        <v>272.87</v>
      </c>
      <c r="O94">
        <v>101.63</v>
      </c>
      <c r="P94">
        <v>10.46</v>
      </c>
      <c r="Q94">
        <v>10.98</v>
      </c>
      <c r="R94" s="93">
        <v>0</v>
      </c>
      <c r="S94" s="93">
        <v>0</v>
      </c>
      <c r="T94" s="93">
        <v>0</v>
      </c>
      <c r="U94">
        <v>10.029999999999999</v>
      </c>
      <c r="V94">
        <v>0</v>
      </c>
      <c r="W94">
        <v>6.81</v>
      </c>
      <c r="X94">
        <v>31.26</v>
      </c>
      <c r="Y94">
        <v>10.42</v>
      </c>
      <c r="Z94">
        <v>10.42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9.06</v>
      </c>
      <c r="AH94">
        <v>27.51</v>
      </c>
      <c r="AI94">
        <v>27.51</v>
      </c>
      <c r="AJ94">
        <v>29.84</v>
      </c>
      <c r="AK94">
        <v>0</v>
      </c>
      <c r="AL94">
        <v>0</v>
      </c>
    </row>
    <row r="95" spans="1:38">
      <c r="A95" t="s">
        <v>137</v>
      </c>
      <c r="B95" s="34">
        <v>262.54000000000002</v>
      </c>
      <c r="C95" s="34">
        <v>74.39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58.21</v>
      </c>
      <c r="N95">
        <v>272.87</v>
      </c>
      <c r="O95">
        <v>101.63</v>
      </c>
      <c r="P95">
        <v>10.46</v>
      </c>
      <c r="Q95">
        <v>11.31</v>
      </c>
      <c r="R95" s="93">
        <v>0</v>
      </c>
      <c r="S95" s="93">
        <v>0</v>
      </c>
      <c r="T95" s="93">
        <v>0</v>
      </c>
      <c r="U95">
        <v>10.029999999999999</v>
      </c>
      <c r="V95">
        <v>0</v>
      </c>
      <c r="W95">
        <v>6.81</v>
      </c>
      <c r="X95">
        <v>32.76</v>
      </c>
      <c r="Y95">
        <v>10.92</v>
      </c>
      <c r="Z95">
        <v>10.92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8.99</v>
      </c>
      <c r="AH95">
        <v>28.51</v>
      </c>
      <c r="AI95">
        <v>28.51</v>
      </c>
      <c r="AJ95">
        <v>29.88</v>
      </c>
      <c r="AK95">
        <v>0</v>
      </c>
      <c r="AL95">
        <v>0</v>
      </c>
    </row>
    <row r="96" spans="1:38">
      <c r="A96" t="s">
        <v>138</v>
      </c>
      <c r="B96" s="34">
        <v>262.54000000000002</v>
      </c>
      <c r="C96" s="34">
        <v>74.39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58.21</v>
      </c>
      <c r="N96">
        <v>272.87</v>
      </c>
      <c r="O96">
        <v>101.63</v>
      </c>
      <c r="P96">
        <v>10.46</v>
      </c>
      <c r="Q96">
        <v>11.58</v>
      </c>
      <c r="R96" s="93">
        <v>0</v>
      </c>
      <c r="S96" s="93">
        <v>0</v>
      </c>
      <c r="T96" s="93">
        <v>0</v>
      </c>
      <c r="U96">
        <v>10.029999999999999</v>
      </c>
      <c r="V96">
        <v>0</v>
      </c>
      <c r="W96">
        <v>6.81</v>
      </c>
      <c r="X96">
        <v>33.76</v>
      </c>
      <c r="Y96">
        <v>11.25</v>
      </c>
      <c r="Z96">
        <v>11.26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8.92</v>
      </c>
      <c r="AH96">
        <v>45.12</v>
      </c>
      <c r="AI96">
        <v>45.12</v>
      </c>
      <c r="AJ96">
        <v>29.88</v>
      </c>
      <c r="AK96">
        <v>0</v>
      </c>
      <c r="AL96">
        <v>0</v>
      </c>
    </row>
    <row r="97" spans="1:50">
      <c r="A97" t="s">
        <v>139</v>
      </c>
      <c r="B97" s="34">
        <v>262.54000000000002</v>
      </c>
      <c r="C97" s="34">
        <v>74.39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58.21</v>
      </c>
      <c r="N97">
        <v>272.87</v>
      </c>
      <c r="O97">
        <v>101.63</v>
      </c>
      <c r="P97">
        <v>10.46</v>
      </c>
      <c r="Q97">
        <v>11.75</v>
      </c>
      <c r="R97" s="93">
        <v>0</v>
      </c>
      <c r="S97" s="93">
        <v>0</v>
      </c>
      <c r="T97" s="93">
        <v>0</v>
      </c>
      <c r="U97">
        <v>10.029999999999999</v>
      </c>
      <c r="V97">
        <v>0</v>
      </c>
      <c r="W97">
        <v>6.81</v>
      </c>
      <c r="X97">
        <v>33.76</v>
      </c>
      <c r="Y97">
        <v>11.25</v>
      </c>
      <c r="Z97">
        <v>11.26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8.86</v>
      </c>
      <c r="AH97">
        <v>48.54</v>
      </c>
      <c r="AI97">
        <v>48.54</v>
      </c>
      <c r="AJ97">
        <v>29.88</v>
      </c>
      <c r="AK97">
        <v>0</v>
      </c>
      <c r="AL97">
        <v>0</v>
      </c>
    </row>
    <row r="98" spans="1:50">
      <c r="A98" t="s">
        <v>140</v>
      </c>
      <c r="B98" s="34">
        <v>262.54000000000002</v>
      </c>
      <c r="C98" s="34">
        <v>74.39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58.21</v>
      </c>
      <c r="N98">
        <v>272.87</v>
      </c>
      <c r="O98">
        <v>101.63</v>
      </c>
      <c r="P98">
        <v>10.46</v>
      </c>
      <c r="Q98">
        <v>12.04</v>
      </c>
      <c r="R98" s="93">
        <v>0</v>
      </c>
      <c r="S98" s="93">
        <v>0</v>
      </c>
      <c r="T98" s="93">
        <v>0</v>
      </c>
      <c r="U98">
        <v>10.029999999999999</v>
      </c>
      <c r="V98">
        <v>0</v>
      </c>
      <c r="W98">
        <v>6.81</v>
      </c>
      <c r="X98">
        <v>33.76</v>
      </c>
      <c r="Y98">
        <v>11.25</v>
      </c>
      <c r="Z98">
        <v>11.26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8.8000000000000007</v>
      </c>
      <c r="AH98">
        <v>51.76</v>
      </c>
      <c r="AI98">
        <v>51.76</v>
      </c>
      <c r="AJ98">
        <v>29.88</v>
      </c>
      <c r="AK98">
        <v>0</v>
      </c>
      <c r="AL98">
        <v>0</v>
      </c>
    </row>
    <row r="99" spans="1:50">
      <c r="A99" t="s">
        <v>141</v>
      </c>
      <c r="B99" s="34">
        <f>SUM(B3:B98)/4000</f>
        <v>6.3009600000000141</v>
      </c>
      <c r="C99" s="34">
        <f t="shared" ref="C99:P99" si="2">SUM(C3:C98)/4000</f>
        <v>0.51128500000000032</v>
      </c>
      <c r="D99" s="93">
        <f t="shared" ref="D99" si="3">SUM(D3:D98)/4000</f>
        <v>1.0160349999999998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9.8764999999999936E-2</v>
      </c>
      <c r="K99" s="37">
        <f t="shared" si="2"/>
        <v>9.8764999999999936E-2</v>
      </c>
      <c r="L99" s="37">
        <f t="shared" si="2"/>
        <v>0.10122500000000002</v>
      </c>
      <c r="M99">
        <f t="shared" si="2"/>
        <v>1.3534300000000006</v>
      </c>
      <c r="N99">
        <f t="shared" si="2"/>
        <v>6.548879999999996</v>
      </c>
      <c r="O99">
        <f t="shared" si="2"/>
        <v>2.4391199999999986</v>
      </c>
      <c r="P99">
        <f t="shared" si="2"/>
        <v>0.22309500000000027</v>
      </c>
      <c r="Q99">
        <f t="shared" ref="Q99:AF99" si="5">SUM(Q3:Q98)/4000</f>
        <v>0.49319749999999984</v>
      </c>
      <c r="R99" s="93">
        <f t="shared" si="5"/>
        <v>0.33452249999999994</v>
      </c>
      <c r="S99" s="93">
        <f t="shared" si="5"/>
        <v>0.32759999999999995</v>
      </c>
      <c r="T99" s="93">
        <f t="shared" si="5"/>
        <v>0.35391250000000007</v>
      </c>
      <c r="U99">
        <f t="shared" si="5"/>
        <v>0.22137499999999974</v>
      </c>
      <c r="V99">
        <f t="shared" si="5"/>
        <v>0.51865986999999991</v>
      </c>
      <c r="W99">
        <f t="shared" si="5"/>
        <v>0.16905499999999982</v>
      </c>
      <c r="X99">
        <f t="shared" si="5"/>
        <v>1.0977375000000009</v>
      </c>
      <c r="Y99">
        <f t="shared" si="5"/>
        <v>0.36592249999999998</v>
      </c>
      <c r="Z99">
        <f t="shared" si="5"/>
        <v>0.36589749999999999</v>
      </c>
      <c r="AA99">
        <f t="shared" si="5"/>
        <v>1.8365124999999998</v>
      </c>
      <c r="AB99">
        <f t="shared" si="5"/>
        <v>0.3672999999999999</v>
      </c>
      <c r="AC99">
        <f t="shared" si="5"/>
        <v>0.56708249999999982</v>
      </c>
      <c r="AD99">
        <f t="shared" si="5"/>
        <v>0.29978250000000001</v>
      </c>
      <c r="AE99">
        <f t="shared" si="5"/>
        <v>0.63851499999999983</v>
      </c>
      <c r="AF99">
        <f t="shared" si="5"/>
        <v>0.31923499999999994</v>
      </c>
      <c r="AG99">
        <f t="shared" ref="AG99:AM99" si="6">SUM(AG3:AG98)/4000</f>
        <v>0.3228625</v>
      </c>
      <c r="AH99">
        <f t="shared" si="6"/>
        <v>0.94838000000000033</v>
      </c>
      <c r="AI99">
        <f t="shared" si="6"/>
        <v>0.94838000000000033</v>
      </c>
      <c r="AJ99">
        <f t="shared" si="6"/>
        <v>0.69891000000000014</v>
      </c>
      <c r="AK99">
        <f t="shared" si="6"/>
        <v>1.3404100000000001</v>
      </c>
      <c r="AL99">
        <f t="shared" si="6"/>
        <v>0.57446249999999999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45185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512.34067209855766</v>
      </c>
      <c r="L3">
        <v>9.4206819012450893</v>
      </c>
      <c r="M3">
        <v>63.769213533497648</v>
      </c>
      <c r="N3">
        <v>51.882635919364688</v>
      </c>
      <c r="O3">
        <v>73.284096828638098</v>
      </c>
      <c r="P3">
        <v>27.530113199171353</v>
      </c>
      <c r="Q3">
        <v>8.5247318109399899</v>
      </c>
      <c r="R3">
        <v>18.621282178458543</v>
      </c>
      <c r="S3">
        <v>6.6675237449118052</v>
      </c>
      <c r="T3">
        <v>0</v>
      </c>
      <c r="U3">
        <v>61.739197721926459</v>
      </c>
      <c r="V3">
        <v>8.9136295073641438</v>
      </c>
      <c r="W3">
        <v>18.492998194369644</v>
      </c>
      <c r="X3">
        <v>43.1867309506341</v>
      </c>
      <c r="Y3">
        <v>0</v>
      </c>
      <c r="Z3">
        <v>2.8783097999999994</v>
      </c>
      <c r="AA3">
        <v>18.513577979793247</v>
      </c>
      <c r="AB3">
        <v>17.351255999999999</v>
      </c>
      <c r="AC3">
        <v>12.764903812156433</v>
      </c>
      <c r="AD3">
        <v>12.01014</v>
      </c>
      <c r="AE3">
        <v>21.712782000000001</v>
      </c>
      <c r="AF3">
        <v>6.1515000000000013</v>
      </c>
      <c r="AG3">
        <v>26.948288639999998</v>
      </c>
      <c r="AH3">
        <v>61.639344000000001</v>
      </c>
      <c r="AI3">
        <v>0</v>
      </c>
      <c r="AJ3">
        <v>0</v>
      </c>
      <c r="AK3">
        <v>11.036520000000003</v>
      </c>
      <c r="AL3">
        <v>64.150599999999983</v>
      </c>
      <c r="AM3">
        <v>0</v>
      </c>
      <c r="AN3">
        <v>0</v>
      </c>
      <c r="AO3">
        <v>7.101864</v>
      </c>
      <c r="AP3">
        <v>5.8513940033480072</v>
      </c>
      <c r="AQ3">
        <v>31.442400000000003</v>
      </c>
      <c r="AR3">
        <v>2.9093999999999993</v>
      </c>
      <c r="AS3">
        <v>14.179199999999998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1184.6279754790501</v>
      </c>
      <c r="DN3">
        <v>36.387012345326916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512.34067209855766</v>
      </c>
      <c r="L4">
        <v>9.4206819012450893</v>
      </c>
      <c r="M4">
        <v>63.769213533497648</v>
      </c>
      <c r="N4">
        <v>51.882635919364688</v>
      </c>
      <c r="O4">
        <v>73.284096828638098</v>
      </c>
      <c r="P4">
        <v>27.530113199171353</v>
      </c>
      <c r="Q4">
        <v>8.5247318109399899</v>
      </c>
      <c r="R4">
        <v>18.621282178458543</v>
      </c>
      <c r="S4">
        <v>6.6675237449118052</v>
      </c>
      <c r="T4">
        <v>0</v>
      </c>
      <c r="U4">
        <v>61.739197721926459</v>
      </c>
      <c r="V4">
        <v>8.9136295073641438</v>
      </c>
      <c r="W4">
        <v>18.657666181465309</v>
      </c>
      <c r="X4">
        <v>43.1867309506341</v>
      </c>
      <c r="Y4">
        <v>0</v>
      </c>
      <c r="Z4">
        <v>2.8783097999999994</v>
      </c>
      <c r="AA4">
        <v>18.513577979793247</v>
      </c>
      <c r="AB4">
        <v>17.351255999999999</v>
      </c>
      <c r="AC4">
        <v>12.764903812156433</v>
      </c>
      <c r="AD4">
        <v>12.01014</v>
      </c>
      <c r="AE4">
        <v>21.712782000000001</v>
      </c>
      <c r="AF4">
        <v>6.1515000000000013</v>
      </c>
      <c r="AG4">
        <v>26.948288639999998</v>
      </c>
      <c r="AH4">
        <v>61.639344000000001</v>
      </c>
      <c r="AI4">
        <v>0</v>
      </c>
      <c r="AJ4">
        <v>0</v>
      </c>
      <c r="AK4">
        <v>11.036520000000003</v>
      </c>
      <c r="AL4">
        <v>64.150599999999983</v>
      </c>
      <c r="AM4">
        <v>0</v>
      </c>
      <c r="AN4">
        <v>0</v>
      </c>
      <c r="AO4">
        <v>7.101864</v>
      </c>
      <c r="AP4">
        <v>5.8513940033480072</v>
      </c>
      <c r="AQ4">
        <v>31.442400000000003</v>
      </c>
      <c r="AR4">
        <v>2.9093999999999993</v>
      </c>
      <c r="AS4">
        <v>14.179199999999998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1184.7877363422122</v>
      </c>
      <c r="DN4">
        <v>36.391919469260408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512.34067209855766</v>
      </c>
      <c r="L5">
        <v>9.4206819012450893</v>
      </c>
      <c r="M5">
        <v>63.769213533497648</v>
      </c>
      <c r="N5">
        <v>51.882635919364688</v>
      </c>
      <c r="O5">
        <v>73.284096828638098</v>
      </c>
      <c r="P5">
        <v>27.530113199171353</v>
      </c>
      <c r="Q5">
        <v>8.5247318109399899</v>
      </c>
      <c r="R5">
        <v>18.621282178458543</v>
      </c>
      <c r="S5">
        <v>6.6675237449118052</v>
      </c>
      <c r="T5">
        <v>0</v>
      </c>
      <c r="U5">
        <v>61.739197721926459</v>
      </c>
      <c r="V5">
        <v>8.9136295073641438</v>
      </c>
      <c r="W5">
        <v>18.657666181465309</v>
      </c>
      <c r="X5">
        <v>43.1867309506341</v>
      </c>
      <c r="Y5">
        <v>0</v>
      </c>
      <c r="Z5">
        <v>2.8783097999999994</v>
      </c>
      <c r="AA5">
        <v>18.513577979793247</v>
      </c>
      <c r="AB5">
        <v>17.351255999999999</v>
      </c>
      <c r="AC5">
        <v>12.764903812156433</v>
      </c>
      <c r="AD5">
        <v>12.01014</v>
      </c>
      <c r="AE5">
        <v>21.712782000000001</v>
      </c>
      <c r="AF5">
        <v>6.1515000000000013</v>
      </c>
      <c r="AG5">
        <v>26.948288639999998</v>
      </c>
      <c r="AH5">
        <v>61.639344000000001</v>
      </c>
      <c r="AI5">
        <v>0</v>
      </c>
      <c r="AJ5">
        <v>0</v>
      </c>
      <c r="AK5">
        <v>11.036520000000003</v>
      </c>
      <c r="AL5">
        <v>64.150599999999983</v>
      </c>
      <c r="AM5">
        <v>0</v>
      </c>
      <c r="AN5">
        <v>0</v>
      </c>
      <c r="AO5">
        <v>7.101864</v>
      </c>
      <c r="AP5">
        <v>5.8513940033480072</v>
      </c>
      <c r="AQ5">
        <v>31.442400000000003</v>
      </c>
      <c r="AR5">
        <v>2.9093999999999993</v>
      </c>
      <c r="AS5">
        <v>14.179199999999998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1184.7877363422122</v>
      </c>
      <c r="DN5">
        <v>36.391919469260408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512.34067209855766</v>
      </c>
      <c r="L6">
        <v>9.4206819012450893</v>
      </c>
      <c r="M6">
        <v>63.769213533497648</v>
      </c>
      <c r="N6">
        <v>51.882635919364688</v>
      </c>
      <c r="O6">
        <v>73.284096828638098</v>
      </c>
      <c r="P6">
        <v>27.530113199171353</v>
      </c>
      <c r="Q6">
        <v>8.5247318109399899</v>
      </c>
      <c r="R6">
        <v>18.621282178458543</v>
      </c>
      <c r="S6">
        <v>6.6675237449118052</v>
      </c>
      <c r="T6">
        <v>0</v>
      </c>
      <c r="U6">
        <v>61.739197721926459</v>
      </c>
      <c r="V6">
        <v>8.9136295073641438</v>
      </c>
      <c r="W6">
        <v>18.657666181465309</v>
      </c>
      <c r="X6">
        <v>43.1867309506341</v>
      </c>
      <c r="Y6">
        <v>0</v>
      </c>
      <c r="Z6">
        <v>2.8783097999999994</v>
      </c>
      <c r="AA6">
        <v>18.513577979793247</v>
      </c>
      <c r="AB6">
        <v>17.351255999999999</v>
      </c>
      <c r="AC6">
        <v>12.764903812156433</v>
      </c>
      <c r="AD6">
        <v>12.01014</v>
      </c>
      <c r="AE6">
        <v>21.712782000000001</v>
      </c>
      <c r="AF6">
        <v>6.1515000000000013</v>
      </c>
      <c r="AG6">
        <v>26.948288639999998</v>
      </c>
      <c r="AH6">
        <v>61.639344000000001</v>
      </c>
      <c r="AI6">
        <v>0</v>
      </c>
      <c r="AJ6">
        <v>0</v>
      </c>
      <c r="AK6">
        <v>11.036520000000003</v>
      </c>
      <c r="AL6">
        <v>64.150599999999983</v>
      </c>
      <c r="AM6">
        <v>0</v>
      </c>
      <c r="AN6">
        <v>0</v>
      </c>
      <c r="AO6">
        <v>7.101864</v>
      </c>
      <c r="AP6">
        <v>5.8513940033480072</v>
      </c>
      <c r="AQ6">
        <v>20.961600000000001</v>
      </c>
      <c r="AR6">
        <v>21.335599999999999</v>
      </c>
      <c r="AS6">
        <v>14.179199999999998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1192.4963632465237</v>
      </c>
      <c r="DN6">
        <v>36.628692564948814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512.33992142237639</v>
      </c>
      <c r="L7">
        <v>9.4208047124938634</v>
      </c>
      <c r="M7">
        <v>63.769213533497648</v>
      </c>
      <c r="N7">
        <v>51.882635919364688</v>
      </c>
      <c r="O7">
        <v>73.284096828638098</v>
      </c>
      <c r="P7">
        <v>27.530113199171353</v>
      </c>
      <c r="Q7">
        <v>8.5502512450617285</v>
      </c>
      <c r="R7">
        <v>18.621282178458543</v>
      </c>
      <c r="S7">
        <v>6.7517106924715895</v>
      </c>
      <c r="T7">
        <v>0</v>
      </c>
      <c r="U7">
        <v>61.739197721926459</v>
      </c>
      <c r="V7">
        <v>8.9136295073641438</v>
      </c>
      <c r="W7">
        <v>18.657666181465309</v>
      </c>
      <c r="X7">
        <v>43.1867309506341</v>
      </c>
      <c r="Y7">
        <v>0</v>
      </c>
      <c r="Z7">
        <v>2.8783097999999994</v>
      </c>
      <c r="AA7">
        <v>12.318788766731524</v>
      </c>
      <c r="AB7">
        <v>17.351255999999999</v>
      </c>
      <c r="AC7">
        <v>12.764903812156433</v>
      </c>
      <c r="AD7">
        <v>12.01014</v>
      </c>
      <c r="AE7">
        <v>21.712782000000001</v>
      </c>
      <c r="AF7">
        <v>6.1515000000000013</v>
      </c>
      <c r="AG7">
        <v>26.948288639999998</v>
      </c>
      <c r="AH7">
        <v>61.639344000000001</v>
      </c>
      <c r="AI7">
        <v>0</v>
      </c>
      <c r="AJ7">
        <v>0</v>
      </c>
      <c r="AK7">
        <v>11.036520000000003</v>
      </c>
      <c r="AL7">
        <v>64.150599999999983</v>
      </c>
      <c r="AM7">
        <v>0</v>
      </c>
      <c r="AN7">
        <v>0</v>
      </c>
      <c r="AO7">
        <v>7.101864</v>
      </c>
      <c r="AP7">
        <v>5.8513940033480072</v>
      </c>
      <c r="AQ7">
        <v>20.961600000000001</v>
      </c>
      <c r="AR7">
        <v>21.335599999999999</v>
      </c>
      <c r="AS7">
        <v>4.7264000000000008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1177.4210413016424</v>
      </c>
      <c r="DN7">
        <v>36.16550381351751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512.33992142237639</v>
      </c>
      <c r="L8">
        <v>9.4208047124938634</v>
      </c>
      <c r="M8">
        <v>63.769213533497648</v>
      </c>
      <c r="N8">
        <v>51.882635919364688</v>
      </c>
      <c r="O8">
        <v>73.284096828638098</v>
      </c>
      <c r="P8">
        <v>27.530113199171353</v>
      </c>
      <c r="Q8">
        <v>8.5197169040247704</v>
      </c>
      <c r="R8">
        <v>18.621282178458543</v>
      </c>
      <c r="S8">
        <v>6.7517106924715895</v>
      </c>
      <c r="T8">
        <v>0</v>
      </c>
      <c r="U8">
        <v>61.739197721926459</v>
      </c>
      <c r="V8">
        <v>8.9136295073641438</v>
      </c>
      <c r="W8">
        <v>18.657666181465309</v>
      </c>
      <c r="X8">
        <v>43.1867309506341</v>
      </c>
      <c r="Y8">
        <v>0</v>
      </c>
      <c r="Z8">
        <v>2.8783097999999994</v>
      </c>
      <c r="AA8">
        <v>12.318788766731524</v>
      </c>
      <c r="AB8">
        <v>17.351255999999999</v>
      </c>
      <c r="AC8">
        <v>12.764903812156433</v>
      </c>
      <c r="AD8">
        <v>12.01014</v>
      </c>
      <c r="AE8">
        <v>21.712782000000001</v>
      </c>
      <c r="AF8">
        <v>6.1515000000000013</v>
      </c>
      <c r="AG8">
        <v>26.948288639999998</v>
      </c>
      <c r="AH8">
        <v>61.639344000000001</v>
      </c>
      <c r="AI8">
        <v>0</v>
      </c>
      <c r="AJ8">
        <v>0</v>
      </c>
      <c r="AK8">
        <v>11.036520000000003</v>
      </c>
      <c r="AL8">
        <v>64.150599999999983</v>
      </c>
      <c r="AM8">
        <v>0</v>
      </c>
      <c r="AN8">
        <v>0</v>
      </c>
      <c r="AO8">
        <v>7.101864</v>
      </c>
      <c r="AP8">
        <v>5.8513940033480072</v>
      </c>
      <c r="AQ8">
        <v>11.572550000000001</v>
      </c>
      <c r="AR8">
        <v>2.9093999999999993</v>
      </c>
      <c r="AS8">
        <v>4.1355999999999993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1149.8318673489891</v>
      </c>
      <c r="DN8">
        <v>35.318093425133995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512.34182675185423</v>
      </c>
      <c r="L9">
        <v>9.4206756048642113</v>
      </c>
      <c r="M9">
        <v>63.769213533497648</v>
      </c>
      <c r="N9">
        <v>51.882635919364688</v>
      </c>
      <c r="O9">
        <v>73.284096828638098</v>
      </c>
      <c r="P9">
        <v>27.530113199171353</v>
      </c>
      <c r="Q9">
        <v>8.5263953292496169</v>
      </c>
      <c r="R9">
        <v>18.621282178458543</v>
      </c>
      <c r="S9">
        <v>6.8759786199288255</v>
      </c>
      <c r="T9">
        <v>0</v>
      </c>
      <c r="U9">
        <v>61.739197721926459</v>
      </c>
      <c r="V9">
        <v>8.9136295073641438</v>
      </c>
      <c r="W9">
        <v>18.657666181465309</v>
      </c>
      <c r="X9">
        <v>43.1867309506341</v>
      </c>
      <c r="Y9">
        <v>0</v>
      </c>
      <c r="Z9">
        <v>2.8783097999999994</v>
      </c>
      <c r="AA9">
        <v>12.318788766731524</v>
      </c>
      <c r="AB9">
        <v>17.351255999999999</v>
      </c>
      <c r="AC9">
        <v>12.764903812156433</v>
      </c>
      <c r="AD9">
        <v>12.01014</v>
      </c>
      <c r="AE9">
        <v>21.712782000000001</v>
      </c>
      <c r="AF9">
        <v>6.1515000000000013</v>
      </c>
      <c r="AG9">
        <v>26.948288639999998</v>
      </c>
      <c r="AH9">
        <v>61.639344000000001</v>
      </c>
      <c r="AI9">
        <v>0</v>
      </c>
      <c r="AJ9">
        <v>0</v>
      </c>
      <c r="AK9">
        <v>11.036520000000003</v>
      </c>
      <c r="AL9">
        <v>64.150599999999983</v>
      </c>
      <c r="AM9">
        <v>0</v>
      </c>
      <c r="AN9">
        <v>0</v>
      </c>
      <c r="AO9">
        <v>7.101864</v>
      </c>
      <c r="AP9">
        <v>5.8513940033480072</v>
      </c>
      <c r="AQ9">
        <v>11.572550000000001</v>
      </c>
      <c r="AR9">
        <v>2.9093999999999993</v>
      </c>
      <c r="AS9">
        <v>4.1355999999999993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1149.9606342791396</v>
      </c>
      <c r="DN9">
        <v>35.322049069513682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512.34182675185423</v>
      </c>
      <c r="L10">
        <v>9.4208131023320831</v>
      </c>
      <c r="M10">
        <v>63.769213533497648</v>
      </c>
      <c r="N10">
        <v>51.882635919364688</v>
      </c>
      <c r="O10">
        <v>73.284096828638098</v>
      </c>
      <c r="P10">
        <v>27.530113199171353</v>
      </c>
      <c r="Q10">
        <v>8.5263953292496169</v>
      </c>
      <c r="R10">
        <v>18.621282178458543</v>
      </c>
      <c r="S10">
        <v>6.8759786199288255</v>
      </c>
      <c r="T10">
        <v>0</v>
      </c>
      <c r="U10">
        <v>61.739197721926459</v>
      </c>
      <c r="V10">
        <v>8.9136295073641438</v>
      </c>
      <c r="W10">
        <v>18.657666181465309</v>
      </c>
      <c r="X10">
        <v>43.1867309506341</v>
      </c>
      <c r="Y10">
        <v>0</v>
      </c>
      <c r="Z10">
        <v>2.8783097999999994</v>
      </c>
      <c r="AA10">
        <v>12.318788766731524</v>
      </c>
      <c r="AB10">
        <v>17.351255999999999</v>
      </c>
      <c r="AC10">
        <v>12.764903812156433</v>
      </c>
      <c r="AD10">
        <v>12.01014</v>
      </c>
      <c r="AE10">
        <v>21.712782000000001</v>
      </c>
      <c r="AF10">
        <v>6.1515000000000013</v>
      </c>
      <c r="AG10">
        <v>26.948288639999998</v>
      </c>
      <c r="AH10">
        <v>61.639344000000001</v>
      </c>
      <c r="AI10">
        <v>0</v>
      </c>
      <c r="AJ10">
        <v>0</v>
      </c>
      <c r="AK10">
        <v>11.036520000000003</v>
      </c>
      <c r="AL10">
        <v>64.150599999999983</v>
      </c>
      <c r="AM10">
        <v>0</v>
      </c>
      <c r="AN10">
        <v>0</v>
      </c>
      <c r="AO10">
        <v>7.101864</v>
      </c>
      <c r="AP10">
        <v>5.8513940033480072</v>
      </c>
      <c r="AQ10">
        <v>11.572550000000001</v>
      </c>
      <c r="AR10">
        <v>2.9093999999999993</v>
      </c>
      <c r="AS10">
        <v>4.1355999999999993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1149.9607676791829</v>
      </c>
      <c r="DN10">
        <v>35.322053166938232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512.33992142237639</v>
      </c>
      <c r="L11">
        <v>9.4208047124938634</v>
      </c>
      <c r="M11">
        <v>63.769213533497648</v>
      </c>
      <c r="N11">
        <v>51.882635919364688</v>
      </c>
      <c r="O11">
        <v>73.284096828638098</v>
      </c>
      <c r="P11">
        <v>27.530113199171353</v>
      </c>
      <c r="Q11">
        <v>8.5263953292496169</v>
      </c>
      <c r="R11">
        <v>18.621282178458543</v>
      </c>
      <c r="S11">
        <v>6.8729019700854694</v>
      </c>
      <c r="T11">
        <v>0</v>
      </c>
      <c r="U11">
        <v>61.739197721926459</v>
      </c>
      <c r="V11">
        <v>8.9136295073641438</v>
      </c>
      <c r="W11">
        <v>18.657666181465309</v>
      </c>
      <c r="X11">
        <v>43.1867309506341</v>
      </c>
      <c r="Y11">
        <v>0</v>
      </c>
      <c r="Z11">
        <v>2.8783097999999994</v>
      </c>
      <c r="AA11">
        <v>12.318788766731524</v>
      </c>
      <c r="AB11">
        <v>17.351255999999999</v>
      </c>
      <c r="AC11">
        <v>12.764903812156433</v>
      </c>
      <c r="AD11">
        <v>12.01014</v>
      </c>
      <c r="AE11">
        <v>21.712782000000001</v>
      </c>
      <c r="AF11">
        <v>6.1515000000000013</v>
      </c>
      <c r="AG11">
        <v>26.948288639999998</v>
      </c>
      <c r="AH11">
        <v>61.639344000000001</v>
      </c>
      <c r="AI11">
        <v>0</v>
      </c>
      <c r="AJ11">
        <v>0</v>
      </c>
      <c r="AK11">
        <v>11.036520000000003</v>
      </c>
      <c r="AL11">
        <v>64.150599999999983</v>
      </c>
      <c r="AM11">
        <v>0</v>
      </c>
      <c r="AN11">
        <v>0</v>
      </c>
      <c r="AO11">
        <v>7.101864</v>
      </c>
      <c r="AP11">
        <v>5.8513940033480072</v>
      </c>
      <c r="AQ11">
        <v>0</v>
      </c>
      <c r="AR11">
        <v>2.9093999999999993</v>
      </c>
      <c r="AS11">
        <v>4.1355999999999993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1138.7282379403446</v>
      </c>
      <c r="DN11">
        <v>34.977042536616977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512.33992142237639</v>
      </c>
      <c r="L12">
        <v>9.4206756048642113</v>
      </c>
      <c r="M12">
        <v>63.769213533497648</v>
      </c>
      <c r="N12">
        <v>51.882635919364688</v>
      </c>
      <c r="O12">
        <v>73.284096828638098</v>
      </c>
      <c r="P12">
        <v>27.530113199171353</v>
      </c>
      <c r="Q12">
        <v>8.5263953292496169</v>
      </c>
      <c r="R12">
        <v>18.621282178458543</v>
      </c>
      <c r="S12">
        <v>6.8729019700854694</v>
      </c>
      <c r="T12">
        <v>0</v>
      </c>
      <c r="U12">
        <v>61.739197721926459</v>
      </c>
      <c r="V12">
        <v>8.9136295073641438</v>
      </c>
      <c r="W12">
        <v>18.657666181465309</v>
      </c>
      <c r="X12">
        <v>43.1867309506341</v>
      </c>
      <c r="Y12">
        <v>0</v>
      </c>
      <c r="Z12">
        <v>2.8783097999999994</v>
      </c>
      <c r="AA12">
        <v>12.318788766731524</v>
      </c>
      <c r="AB12">
        <v>17.351255999999999</v>
      </c>
      <c r="AC12">
        <v>12.764903812156433</v>
      </c>
      <c r="AD12">
        <v>12.01014</v>
      </c>
      <c r="AE12">
        <v>21.712782000000001</v>
      </c>
      <c r="AF12">
        <v>6.1515000000000013</v>
      </c>
      <c r="AG12">
        <v>26.948288639999998</v>
      </c>
      <c r="AH12">
        <v>61.639344000000001</v>
      </c>
      <c r="AI12">
        <v>0</v>
      </c>
      <c r="AJ12">
        <v>0</v>
      </c>
      <c r="AK12">
        <v>11.036520000000003</v>
      </c>
      <c r="AL12">
        <v>64.150599999999983</v>
      </c>
      <c r="AM12">
        <v>0</v>
      </c>
      <c r="AN12">
        <v>0</v>
      </c>
      <c r="AO12">
        <v>7.101864</v>
      </c>
      <c r="AP12">
        <v>5.8513940033480072</v>
      </c>
      <c r="AQ12">
        <v>0</v>
      </c>
      <c r="AR12">
        <v>2.9093999999999993</v>
      </c>
      <c r="AS12">
        <v>4.1355999999999993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1138.7281126801222</v>
      </c>
      <c r="DN12">
        <v>34.977038689209607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512.33992142237639</v>
      </c>
      <c r="L13">
        <v>9.4207075123392023</v>
      </c>
      <c r="M13">
        <v>63.769213533497648</v>
      </c>
      <c r="N13">
        <v>51.882635919364688</v>
      </c>
      <c r="O13">
        <v>73.284096828638098</v>
      </c>
      <c r="P13">
        <v>27.530113199171353</v>
      </c>
      <c r="Q13">
        <v>8.5263953292496169</v>
      </c>
      <c r="R13">
        <v>18.621282178458543</v>
      </c>
      <c r="S13">
        <v>6.8745818219373218</v>
      </c>
      <c r="T13">
        <v>0</v>
      </c>
      <c r="U13">
        <v>61.739197721926459</v>
      </c>
      <c r="V13">
        <v>8.9136295073641438</v>
      </c>
      <c r="W13">
        <v>18.657666181465309</v>
      </c>
      <c r="X13">
        <v>43.1867309506341</v>
      </c>
      <c r="Y13">
        <v>0</v>
      </c>
      <c r="Z13">
        <v>2.8783097999999994</v>
      </c>
      <c r="AA13">
        <v>12.318788766731524</v>
      </c>
      <c r="AB13">
        <v>17.351255999999999</v>
      </c>
      <c r="AC13">
        <v>12.764903812156433</v>
      </c>
      <c r="AD13">
        <v>12.01014</v>
      </c>
      <c r="AE13">
        <v>21.712782000000001</v>
      </c>
      <c r="AF13">
        <v>6.1515000000000013</v>
      </c>
      <c r="AG13">
        <v>26.948288639999998</v>
      </c>
      <c r="AH13">
        <v>61.639344000000001</v>
      </c>
      <c r="AI13">
        <v>0</v>
      </c>
      <c r="AJ13">
        <v>0</v>
      </c>
      <c r="AK13">
        <v>11.036520000000003</v>
      </c>
      <c r="AL13">
        <v>64.150599999999983</v>
      </c>
      <c r="AM13">
        <v>0</v>
      </c>
      <c r="AN13">
        <v>0</v>
      </c>
      <c r="AO13">
        <v>7.101864</v>
      </c>
      <c r="AP13">
        <v>5.8513940033480072</v>
      </c>
      <c r="AQ13">
        <v>0</v>
      </c>
      <c r="AR13">
        <v>2.9093999999999993</v>
      </c>
      <c r="AS13">
        <v>4.1355999999999993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1138.7297736061278</v>
      </c>
      <c r="DN13">
        <v>34.977089522531003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512.33992142237639</v>
      </c>
      <c r="L14">
        <v>9.4207075123392023</v>
      </c>
      <c r="M14">
        <v>63.769213533497648</v>
      </c>
      <c r="N14">
        <v>51.882635919364688</v>
      </c>
      <c r="O14">
        <v>73.284096828638098</v>
      </c>
      <c r="P14">
        <v>27.530113199171353</v>
      </c>
      <c r="Q14">
        <v>8.5263953292496169</v>
      </c>
      <c r="R14">
        <v>18.621282178458543</v>
      </c>
      <c r="S14">
        <v>6.8745818219373218</v>
      </c>
      <c r="T14">
        <v>0</v>
      </c>
      <c r="U14">
        <v>61.739197721926459</v>
      </c>
      <c r="V14">
        <v>8.9136295073641438</v>
      </c>
      <c r="W14">
        <v>18.657666181465309</v>
      </c>
      <c r="X14">
        <v>43.1867309506341</v>
      </c>
      <c r="Y14">
        <v>0</v>
      </c>
      <c r="Z14">
        <v>2.8783097999999994</v>
      </c>
      <c r="AA14">
        <v>12.318788766731524</v>
      </c>
      <c r="AB14">
        <v>17.351255999999999</v>
      </c>
      <c r="AC14">
        <v>12.764903812156433</v>
      </c>
      <c r="AD14">
        <v>12.01014</v>
      </c>
      <c r="AE14">
        <v>21.712782000000001</v>
      </c>
      <c r="AF14">
        <v>6.1515000000000013</v>
      </c>
      <c r="AG14">
        <v>26.948288639999998</v>
      </c>
      <c r="AH14">
        <v>61.639344000000001</v>
      </c>
      <c r="AI14">
        <v>0</v>
      </c>
      <c r="AJ14">
        <v>0</v>
      </c>
      <c r="AK14">
        <v>11.036520000000003</v>
      </c>
      <c r="AL14">
        <v>64.150599999999983</v>
      </c>
      <c r="AM14">
        <v>0</v>
      </c>
      <c r="AN14">
        <v>0</v>
      </c>
      <c r="AO14">
        <v>7.101864</v>
      </c>
      <c r="AP14">
        <v>5.8513940033480072</v>
      </c>
      <c r="AQ14">
        <v>0</v>
      </c>
      <c r="AR14">
        <v>2.9093999999999993</v>
      </c>
      <c r="AS14">
        <v>4.1355999999999993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1138.7297736061278</v>
      </c>
      <c r="DN14">
        <v>34.977089522531003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512.33992142237639</v>
      </c>
      <c r="L15">
        <v>9.4208047124938634</v>
      </c>
      <c r="M15">
        <v>63.769213533497648</v>
      </c>
      <c r="N15">
        <v>51.882635919364688</v>
      </c>
      <c r="O15">
        <v>73.284096828638098</v>
      </c>
      <c r="P15">
        <v>27.530113199171353</v>
      </c>
      <c r="Q15">
        <v>8.5263953292496169</v>
      </c>
      <c r="R15">
        <v>18.621282178458543</v>
      </c>
      <c r="S15">
        <v>6.8745818219373218</v>
      </c>
      <c r="T15">
        <v>0</v>
      </c>
      <c r="U15">
        <v>61.739197721926459</v>
      </c>
      <c r="V15">
        <v>8.9136295073641438</v>
      </c>
      <c r="W15">
        <v>18.390172778734925</v>
      </c>
      <c r="X15">
        <v>43.1867309506341</v>
      </c>
      <c r="Y15">
        <v>0</v>
      </c>
      <c r="Z15">
        <v>2.8783097999999994</v>
      </c>
      <c r="AA15">
        <v>12.318788766731524</v>
      </c>
      <c r="AB15">
        <v>17.351255999999999</v>
      </c>
      <c r="AC15">
        <v>8.50136</v>
      </c>
      <c r="AD15">
        <v>12.01014</v>
      </c>
      <c r="AE15">
        <v>21.712782000000001</v>
      </c>
      <c r="AF15">
        <v>6.1515000000000013</v>
      </c>
      <c r="AG15">
        <v>26.948288639999998</v>
      </c>
      <c r="AH15">
        <v>61.639344000000001</v>
      </c>
      <c r="AI15">
        <v>0</v>
      </c>
      <c r="AJ15">
        <v>0</v>
      </c>
      <c r="AK15">
        <v>11.036520000000003</v>
      </c>
      <c r="AL15">
        <v>62.416800000000002</v>
      </c>
      <c r="AM15">
        <v>0</v>
      </c>
      <c r="AN15">
        <v>0</v>
      </c>
      <c r="AO15">
        <v>7.101864</v>
      </c>
      <c r="AP15">
        <v>5.3450233684428916</v>
      </c>
      <c r="AQ15">
        <v>0</v>
      </c>
      <c r="AR15">
        <v>2.9093999999999993</v>
      </c>
      <c r="AS15">
        <v>4.1355999999999993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1132.1604723865385</v>
      </c>
      <c r="DN15">
        <v>34.775280092483321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512.33992142237639</v>
      </c>
      <c r="L16">
        <v>9.4208047124938634</v>
      </c>
      <c r="M16">
        <v>63.769213533497648</v>
      </c>
      <c r="N16">
        <v>51.882635919364688</v>
      </c>
      <c r="O16">
        <v>73.284096828638098</v>
      </c>
      <c r="P16">
        <v>27.530113199171353</v>
      </c>
      <c r="Q16">
        <v>8.5263953292496169</v>
      </c>
      <c r="R16">
        <v>18.621282178458543</v>
      </c>
      <c r="S16">
        <v>6.8745818219373218</v>
      </c>
      <c r="T16">
        <v>0</v>
      </c>
      <c r="U16">
        <v>61.739197721926459</v>
      </c>
      <c r="V16">
        <v>8.9136295073641438</v>
      </c>
      <c r="W16">
        <v>18.390172778734925</v>
      </c>
      <c r="X16">
        <v>43.1867309506341</v>
      </c>
      <c r="Y16">
        <v>0</v>
      </c>
      <c r="Z16">
        <v>2.8783097999999994</v>
      </c>
      <c r="AA16">
        <v>12.318788766731524</v>
      </c>
      <c r="AB16">
        <v>17.351255999999999</v>
      </c>
      <c r="AC16">
        <v>8.50136</v>
      </c>
      <c r="AD16">
        <v>12.01014</v>
      </c>
      <c r="AE16">
        <v>21.712782000000001</v>
      </c>
      <c r="AF16">
        <v>6.1515000000000013</v>
      </c>
      <c r="AG16">
        <v>26.948288639999998</v>
      </c>
      <c r="AH16">
        <v>61.639344000000001</v>
      </c>
      <c r="AI16">
        <v>0</v>
      </c>
      <c r="AJ16">
        <v>0</v>
      </c>
      <c r="AK16">
        <v>11.036520000000003</v>
      </c>
      <c r="AL16">
        <v>62.416800000000002</v>
      </c>
      <c r="AM16">
        <v>0</v>
      </c>
      <c r="AN16">
        <v>0</v>
      </c>
      <c r="AO16">
        <v>7.101864</v>
      </c>
      <c r="AP16">
        <v>5.3450233684428916</v>
      </c>
      <c r="AQ16">
        <v>0</v>
      </c>
      <c r="AR16">
        <v>2.9093999999999993</v>
      </c>
      <c r="AS16">
        <v>4.1355999999999993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1132.1604723865385</v>
      </c>
      <c r="DN16">
        <v>34.775280092483321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512.33992142237639</v>
      </c>
      <c r="L17">
        <v>9.4208131023320831</v>
      </c>
      <c r="M17">
        <v>63.769213533497648</v>
      </c>
      <c r="N17">
        <v>51.882635919364688</v>
      </c>
      <c r="O17">
        <v>73.284096828638098</v>
      </c>
      <c r="P17">
        <v>27.530113199171353</v>
      </c>
      <c r="Q17">
        <v>8.7821932381667906</v>
      </c>
      <c r="R17">
        <v>18.621282178458543</v>
      </c>
      <c r="S17">
        <v>6.8745818219373218</v>
      </c>
      <c r="T17">
        <v>0</v>
      </c>
      <c r="U17">
        <v>61.739197721926459</v>
      </c>
      <c r="V17">
        <v>8.9136295073641438</v>
      </c>
      <c r="W17">
        <v>18.657666181465309</v>
      </c>
      <c r="X17">
        <v>43.1867309506341</v>
      </c>
      <c r="Y17">
        <v>0</v>
      </c>
      <c r="Z17">
        <v>2.8783097999999994</v>
      </c>
      <c r="AA17">
        <v>12.318788766731524</v>
      </c>
      <c r="AB17">
        <v>17.351255999999999</v>
      </c>
      <c r="AC17">
        <v>8.50136</v>
      </c>
      <c r="AD17">
        <v>12.01014</v>
      </c>
      <c r="AE17">
        <v>21.712782000000001</v>
      </c>
      <c r="AF17">
        <v>6.1515000000000013</v>
      </c>
      <c r="AG17">
        <v>26.948288639999998</v>
      </c>
      <c r="AH17">
        <v>61.639344000000001</v>
      </c>
      <c r="AI17">
        <v>0</v>
      </c>
      <c r="AJ17">
        <v>0</v>
      </c>
      <c r="AK17">
        <v>11.036520000000003</v>
      </c>
      <c r="AL17">
        <v>62.416800000000002</v>
      </c>
      <c r="AM17">
        <v>0</v>
      </c>
      <c r="AN17">
        <v>0</v>
      </c>
      <c r="AO17">
        <v>7.101864</v>
      </c>
      <c r="AP17">
        <v>5.3450233684428916</v>
      </c>
      <c r="AQ17">
        <v>0</v>
      </c>
      <c r="AR17">
        <v>2.9093999999999993</v>
      </c>
      <c r="AS17">
        <v>4.1355999999999993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1132.6681776198309</v>
      </c>
      <c r="DN17">
        <v>34.790874560676379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512.33992142237639</v>
      </c>
      <c r="L18">
        <v>9.4207440112908163</v>
      </c>
      <c r="M18">
        <v>63.769213533497648</v>
      </c>
      <c r="N18">
        <v>51.882635919364688</v>
      </c>
      <c r="O18">
        <v>73.284096828638098</v>
      </c>
      <c r="P18">
        <v>27.530113199171353</v>
      </c>
      <c r="Q18">
        <v>8.7821932381667906</v>
      </c>
      <c r="R18">
        <v>18.621282178458543</v>
      </c>
      <c r="S18">
        <v>6.8745818219373218</v>
      </c>
      <c r="T18">
        <v>0</v>
      </c>
      <c r="U18">
        <v>61.739197721926459</v>
      </c>
      <c r="V18">
        <v>8.9136295073641438</v>
      </c>
      <c r="W18">
        <v>18.657666181465309</v>
      </c>
      <c r="X18">
        <v>43.1867309506341</v>
      </c>
      <c r="Y18">
        <v>0</v>
      </c>
      <c r="Z18">
        <v>2.8783097999999994</v>
      </c>
      <c r="AA18">
        <v>12.318788766731524</v>
      </c>
      <c r="AB18">
        <v>17.351255999999999</v>
      </c>
      <c r="AC18">
        <v>8.50136</v>
      </c>
      <c r="AD18">
        <v>12.01014</v>
      </c>
      <c r="AE18">
        <v>21.712782000000001</v>
      </c>
      <c r="AF18">
        <v>6.1515000000000013</v>
      </c>
      <c r="AG18">
        <v>26.948288639999998</v>
      </c>
      <c r="AH18">
        <v>61.639344000000001</v>
      </c>
      <c r="AI18">
        <v>0</v>
      </c>
      <c r="AJ18">
        <v>0</v>
      </c>
      <c r="AK18">
        <v>11.036520000000003</v>
      </c>
      <c r="AL18">
        <v>62.416800000000002</v>
      </c>
      <c r="AM18">
        <v>0</v>
      </c>
      <c r="AN18">
        <v>0</v>
      </c>
      <c r="AO18">
        <v>7.101864</v>
      </c>
      <c r="AP18">
        <v>5.3450233684428916</v>
      </c>
      <c r="AQ18">
        <v>0</v>
      </c>
      <c r="AR18">
        <v>2.9093999999999993</v>
      </c>
      <c r="AS18">
        <v>4.1355999999999993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1132.6681105877028</v>
      </c>
      <c r="DN18">
        <v>34.790872501763353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512.33992142237639</v>
      </c>
      <c r="L19">
        <v>9.4208294157152483</v>
      </c>
      <c r="M19">
        <v>63.769213533497648</v>
      </c>
      <c r="N19">
        <v>51.882635919364688</v>
      </c>
      <c r="O19">
        <v>73.284096828638098</v>
      </c>
      <c r="P19">
        <v>27.530113199171353</v>
      </c>
      <c r="Q19">
        <v>8.7821932381667906</v>
      </c>
      <c r="R19">
        <v>18.621282178458543</v>
      </c>
      <c r="S19">
        <v>6.8745818219373218</v>
      </c>
      <c r="T19">
        <v>0</v>
      </c>
      <c r="U19">
        <v>61.739197721926459</v>
      </c>
      <c r="V19">
        <v>8.9136295073641438</v>
      </c>
      <c r="W19">
        <v>18.657666181465309</v>
      </c>
      <c r="X19">
        <v>43.1867309506341</v>
      </c>
      <c r="Y19">
        <v>0</v>
      </c>
      <c r="Z19">
        <v>2.8783097999999994</v>
      </c>
      <c r="AA19">
        <v>12.318788766731524</v>
      </c>
      <c r="AB19">
        <v>17.351255999999999</v>
      </c>
      <c r="AC19">
        <v>8.50136</v>
      </c>
      <c r="AD19">
        <v>12.01014</v>
      </c>
      <c r="AE19">
        <v>21.712782000000001</v>
      </c>
      <c r="AF19">
        <v>6.1515000000000013</v>
      </c>
      <c r="AG19">
        <v>26.948288639999998</v>
      </c>
      <c r="AH19">
        <v>61.639344000000001</v>
      </c>
      <c r="AI19">
        <v>0</v>
      </c>
      <c r="AJ19">
        <v>0</v>
      </c>
      <c r="AK19">
        <v>11.036520000000003</v>
      </c>
      <c r="AL19">
        <v>62.416800000000002</v>
      </c>
      <c r="AM19">
        <v>0</v>
      </c>
      <c r="AN19">
        <v>0</v>
      </c>
      <c r="AO19">
        <v>7.101864</v>
      </c>
      <c r="AP19">
        <v>5.3450233684428916</v>
      </c>
      <c r="AQ19">
        <v>0</v>
      </c>
      <c r="AR19">
        <v>21.335599999999999</v>
      </c>
      <c r="AS19">
        <v>4.1355999999999993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1150.5452925113871</v>
      </c>
      <c r="DN19">
        <v>35.33997598250361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512.33992142237639</v>
      </c>
      <c r="L20">
        <v>9.420794615048008</v>
      </c>
      <c r="M20">
        <v>63.769213533497648</v>
      </c>
      <c r="N20">
        <v>51.882635919364688</v>
      </c>
      <c r="O20">
        <v>73.284096828638098</v>
      </c>
      <c r="P20">
        <v>27.530113199171353</v>
      </c>
      <c r="Q20">
        <v>8.7821932381667906</v>
      </c>
      <c r="R20">
        <v>18.621282178458543</v>
      </c>
      <c r="S20">
        <v>6.8745818219373218</v>
      </c>
      <c r="T20">
        <v>0</v>
      </c>
      <c r="U20">
        <v>61.739197721926459</v>
      </c>
      <c r="V20">
        <v>8.9136295073641438</v>
      </c>
      <c r="W20">
        <v>18.657666181465309</v>
      </c>
      <c r="X20">
        <v>43.1867309506341</v>
      </c>
      <c r="Y20">
        <v>0</v>
      </c>
      <c r="Z20">
        <v>2.8783097999999994</v>
      </c>
      <c r="AA20">
        <v>12.318788766731524</v>
      </c>
      <c r="AB20">
        <v>17.351255999999999</v>
      </c>
      <c r="AC20">
        <v>8.50136</v>
      </c>
      <c r="AD20">
        <v>12.01014</v>
      </c>
      <c r="AE20">
        <v>21.712782000000001</v>
      </c>
      <c r="AF20">
        <v>6.1515000000000013</v>
      </c>
      <c r="AG20">
        <v>26.948288639999998</v>
      </c>
      <c r="AH20">
        <v>61.639344000000001</v>
      </c>
      <c r="AI20">
        <v>0</v>
      </c>
      <c r="AJ20">
        <v>0</v>
      </c>
      <c r="AK20">
        <v>11.036520000000003</v>
      </c>
      <c r="AL20">
        <v>62.416800000000002</v>
      </c>
      <c r="AM20">
        <v>0</v>
      </c>
      <c r="AN20">
        <v>0</v>
      </c>
      <c r="AO20">
        <v>7.101864</v>
      </c>
      <c r="AP20">
        <v>5.3450233684428916</v>
      </c>
      <c r="AQ20">
        <v>0</v>
      </c>
      <c r="AR20">
        <v>21.335599999999999</v>
      </c>
      <c r="AS20">
        <v>4.1355999999999993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1150.5452587477794</v>
      </c>
      <c r="DN20">
        <v>35.339974945443721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500.00125023109933</v>
      </c>
      <c r="L21">
        <v>2.803531848075917</v>
      </c>
      <c r="M21">
        <v>63.769213533497648</v>
      </c>
      <c r="N21">
        <v>51.882635919364688</v>
      </c>
      <c r="O21">
        <v>73.284096828638098</v>
      </c>
      <c r="P21">
        <v>27.530113199171353</v>
      </c>
      <c r="Q21">
        <v>5.0547688071748889</v>
      </c>
      <c r="R21">
        <v>18.621282178458543</v>
      </c>
      <c r="S21">
        <v>6.3235166065808288</v>
      </c>
      <c r="T21">
        <v>0</v>
      </c>
      <c r="U21">
        <v>61.739197721926459</v>
      </c>
      <c r="V21">
        <v>8.9136295073641438</v>
      </c>
      <c r="W21">
        <v>18.657666181465309</v>
      </c>
      <c r="X21">
        <v>43.1867309506341</v>
      </c>
      <c r="Y21">
        <v>0</v>
      </c>
      <c r="Z21">
        <v>0.48309999999999992</v>
      </c>
      <c r="AA21">
        <v>12.318788766731524</v>
      </c>
      <c r="AB21">
        <v>17.351255999999999</v>
      </c>
      <c r="AC21">
        <v>4.2506799999999991</v>
      </c>
      <c r="AD21">
        <v>12.01014</v>
      </c>
      <c r="AE21">
        <v>21.712782000000001</v>
      </c>
      <c r="AF21">
        <v>6.1515000000000013</v>
      </c>
      <c r="AG21">
        <v>26.948288639999998</v>
      </c>
      <c r="AH21">
        <v>61.639344000000001</v>
      </c>
      <c r="AI21">
        <v>0</v>
      </c>
      <c r="AJ21">
        <v>0</v>
      </c>
      <c r="AK21">
        <v>11.036520000000003</v>
      </c>
      <c r="AL21">
        <v>62.416800000000002</v>
      </c>
      <c r="AM21">
        <v>0</v>
      </c>
      <c r="AN21">
        <v>0</v>
      </c>
      <c r="AO21">
        <v>7.101864</v>
      </c>
      <c r="AP21">
        <v>5.3450233684428916</v>
      </c>
      <c r="AQ21">
        <v>0</v>
      </c>
      <c r="AR21">
        <v>2.9093999999999993</v>
      </c>
      <c r="AS21">
        <v>4.1355999999999993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1103.6782795471547</v>
      </c>
      <c r="DN21">
        <v>33.900440741471037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450.00122315311609</v>
      </c>
      <c r="L22">
        <v>2.9994175682592359</v>
      </c>
      <c r="M22">
        <v>63.769213533497648</v>
      </c>
      <c r="N22">
        <v>51.882635919364688</v>
      </c>
      <c r="O22">
        <v>73.284096828638098</v>
      </c>
      <c r="P22">
        <v>27.530113199171353</v>
      </c>
      <c r="Q22">
        <v>3.5256557536860358</v>
      </c>
      <c r="R22">
        <v>18.621282178458543</v>
      </c>
      <c r="S22">
        <v>6.1003022412562453</v>
      </c>
      <c r="T22">
        <v>0</v>
      </c>
      <c r="U22">
        <v>61.739197721926459</v>
      </c>
      <c r="V22">
        <v>8.9136295073641438</v>
      </c>
      <c r="W22">
        <v>18.657666181465309</v>
      </c>
      <c r="X22">
        <v>43.1867309506341</v>
      </c>
      <c r="Y22">
        <v>0</v>
      </c>
      <c r="Z22">
        <v>0.48309999999999992</v>
      </c>
      <c r="AA22">
        <v>12.318788766731524</v>
      </c>
      <c r="AB22">
        <v>14.0496</v>
      </c>
      <c r="AC22">
        <v>4.2506799999999991</v>
      </c>
      <c r="AD22">
        <v>12.01014</v>
      </c>
      <c r="AE22">
        <v>21.712782000000001</v>
      </c>
      <c r="AF22">
        <v>6.1515000000000013</v>
      </c>
      <c r="AG22">
        <v>26.948288639999998</v>
      </c>
      <c r="AH22">
        <v>61.639344000000001</v>
      </c>
      <c r="AI22">
        <v>0</v>
      </c>
      <c r="AJ22">
        <v>0</v>
      </c>
      <c r="AK22">
        <v>11.036520000000003</v>
      </c>
      <c r="AL22">
        <v>62.416800000000002</v>
      </c>
      <c r="AM22">
        <v>0</v>
      </c>
      <c r="AN22">
        <v>0</v>
      </c>
      <c r="AO22">
        <v>7.101864</v>
      </c>
      <c r="AP22">
        <v>5.3450233684428916</v>
      </c>
      <c r="AQ22">
        <v>0</v>
      </c>
      <c r="AR22">
        <v>2.9093999999999993</v>
      </c>
      <c r="AS22">
        <v>4.1355999999999993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1050.4549267867546</v>
      </c>
      <c r="DN22">
        <v>32.265668725257875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450.00122315311609</v>
      </c>
      <c r="L23">
        <v>2.9993849009477538</v>
      </c>
      <c r="M23">
        <v>63.769213533497648</v>
      </c>
      <c r="N23">
        <v>51.882635919364688</v>
      </c>
      <c r="O23">
        <v>73.284096828638098</v>
      </c>
      <c r="P23">
        <v>27.530113199171353</v>
      </c>
      <c r="Q23">
        <v>3.5256557536860358</v>
      </c>
      <c r="R23">
        <v>18.621282178458543</v>
      </c>
      <c r="S23">
        <v>6.1003022412562453</v>
      </c>
      <c r="T23">
        <v>0</v>
      </c>
      <c r="U23">
        <v>61.739197721926459</v>
      </c>
      <c r="V23">
        <v>5.9763691376701962</v>
      </c>
      <c r="W23">
        <v>18.657666181465309</v>
      </c>
      <c r="X23">
        <v>43.1867309506341</v>
      </c>
      <c r="Y23">
        <v>0</v>
      </c>
      <c r="Z23">
        <v>0.48309999999999992</v>
      </c>
      <c r="AA23">
        <v>12.318788766731524</v>
      </c>
      <c r="AB23">
        <v>14.0496</v>
      </c>
      <c r="AC23">
        <v>4.2506799999999991</v>
      </c>
      <c r="AD23">
        <v>12.01014</v>
      </c>
      <c r="AE23">
        <v>21.712782000000001</v>
      </c>
      <c r="AF23">
        <v>6.1515000000000013</v>
      </c>
      <c r="AG23">
        <v>26.948288639999998</v>
      </c>
      <c r="AH23">
        <v>61.639344000000001</v>
      </c>
      <c r="AI23">
        <v>0</v>
      </c>
      <c r="AJ23">
        <v>0</v>
      </c>
      <c r="AK23">
        <v>11.036520000000003</v>
      </c>
      <c r="AL23">
        <v>62.416800000000002</v>
      </c>
      <c r="AM23">
        <v>0</v>
      </c>
      <c r="AN23">
        <v>0</v>
      </c>
      <c r="AO23">
        <v>7.101864</v>
      </c>
      <c r="AP23">
        <v>5.3450233684428916</v>
      </c>
      <c r="AQ23">
        <v>10.4808</v>
      </c>
      <c r="AR23">
        <v>3.8792</v>
      </c>
      <c r="AS23">
        <v>4.1355999999999993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1058.7145367720141</v>
      </c>
      <c r="DN23">
        <v>32.519365702993213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420.00261773414871</v>
      </c>
      <c r="L24">
        <v>2.9993849009477538</v>
      </c>
      <c r="M24">
        <v>63.769213533497648</v>
      </c>
      <c r="N24">
        <v>51.882635919364688</v>
      </c>
      <c r="O24">
        <v>73.284096828638098</v>
      </c>
      <c r="P24">
        <v>27.530113199171353</v>
      </c>
      <c r="Q24">
        <v>3.5256557536860358</v>
      </c>
      <c r="R24">
        <v>18.621282178458543</v>
      </c>
      <c r="S24">
        <v>6.1003022412562453</v>
      </c>
      <c r="T24">
        <v>0</v>
      </c>
      <c r="U24">
        <v>61.739197721926459</v>
      </c>
      <c r="V24">
        <v>5.9763691376701962</v>
      </c>
      <c r="W24">
        <v>18.657666181465309</v>
      </c>
      <c r="X24">
        <v>43.1867309506341</v>
      </c>
      <c r="Y24">
        <v>0</v>
      </c>
      <c r="Z24">
        <v>0.48309999999999992</v>
      </c>
      <c r="AA24">
        <v>12.318788766731524</v>
      </c>
      <c r="AB24">
        <v>14.0496</v>
      </c>
      <c r="AC24">
        <v>4.2506799999999991</v>
      </c>
      <c r="AD24">
        <v>12.01014</v>
      </c>
      <c r="AE24">
        <v>21.712782000000001</v>
      </c>
      <c r="AF24">
        <v>6.1515000000000013</v>
      </c>
      <c r="AG24">
        <v>26.948288639999998</v>
      </c>
      <c r="AH24">
        <v>61.639344000000001</v>
      </c>
      <c r="AI24">
        <v>0</v>
      </c>
      <c r="AJ24">
        <v>0</v>
      </c>
      <c r="AK24">
        <v>11.036520000000003</v>
      </c>
      <c r="AL24">
        <v>62.416800000000002</v>
      </c>
      <c r="AM24">
        <v>0</v>
      </c>
      <c r="AN24">
        <v>0</v>
      </c>
      <c r="AO24">
        <v>7.101864</v>
      </c>
      <c r="AP24">
        <v>5.3450233684428916</v>
      </c>
      <c r="AQ24">
        <v>10.4808</v>
      </c>
      <c r="AR24">
        <v>3.8792</v>
      </c>
      <c r="AS24">
        <v>4.1355999999999993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1029.6098897919067</v>
      </c>
      <c r="DN24">
        <v>31.625407264132974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429.32711333187427</v>
      </c>
      <c r="L25">
        <v>2.9993944393975616</v>
      </c>
      <c r="M25">
        <v>63.769213533497648</v>
      </c>
      <c r="N25">
        <v>51.882635919364688</v>
      </c>
      <c r="O25">
        <v>73.284096828638098</v>
      </c>
      <c r="P25">
        <v>27.530113199171353</v>
      </c>
      <c r="Q25">
        <v>2.9987138506163888</v>
      </c>
      <c r="R25">
        <v>18.621282178458543</v>
      </c>
      <c r="S25">
        <v>5.7003897302491104</v>
      </c>
      <c r="T25">
        <v>0</v>
      </c>
      <c r="U25">
        <v>61.739197721926459</v>
      </c>
      <c r="V25">
        <v>5.9763691376701962</v>
      </c>
      <c r="W25">
        <v>18.657666181465309</v>
      </c>
      <c r="X25">
        <v>43.1867309506341</v>
      </c>
      <c r="Y25">
        <v>0</v>
      </c>
      <c r="Z25">
        <v>0.48309999999999992</v>
      </c>
      <c r="AA25">
        <v>12.318788766731524</v>
      </c>
      <c r="AB25">
        <v>14.0496</v>
      </c>
      <c r="AC25">
        <v>4.2506799999999991</v>
      </c>
      <c r="AD25">
        <v>12.01014</v>
      </c>
      <c r="AE25">
        <v>21.712782000000001</v>
      </c>
      <c r="AF25">
        <v>6.1515000000000013</v>
      </c>
      <c r="AG25">
        <v>26.948288639999998</v>
      </c>
      <c r="AH25">
        <v>61.639344000000001</v>
      </c>
      <c r="AI25">
        <v>0</v>
      </c>
      <c r="AJ25">
        <v>0</v>
      </c>
      <c r="AK25">
        <v>11.036520000000003</v>
      </c>
      <c r="AL25">
        <v>62.416800000000002</v>
      </c>
      <c r="AM25">
        <v>0</v>
      </c>
      <c r="AN25">
        <v>0</v>
      </c>
      <c r="AO25">
        <v>7.101864</v>
      </c>
      <c r="AP25">
        <v>5.3450233684428916</v>
      </c>
      <c r="AQ25">
        <v>20.961600000000001</v>
      </c>
      <c r="AR25">
        <v>2.9093999999999993</v>
      </c>
      <c r="AS25">
        <v>4.1355999999999993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1046.9848626649398</v>
      </c>
      <c r="DN25">
        <v>32.159085113198451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420.00452781890999</v>
      </c>
      <c r="L26">
        <v>2.9993944393975616</v>
      </c>
      <c r="M26">
        <v>63.769213533497648</v>
      </c>
      <c r="N26">
        <v>51.882635919364688</v>
      </c>
      <c r="O26">
        <v>73.284096828638098</v>
      </c>
      <c r="P26">
        <v>27.530113199171353</v>
      </c>
      <c r="Q26">
        <v>2.9987138506163888</v>
      </c>
      <c r="R26">
        <v>18.621282178458543</v>
      </c>
      <c r="S26">
        <v>5.7003897302491104</v>
      </c>
      <c r="T26">
        <v>0</v>
      </c>
      <c r="U26">
        <v>61.739197721926459</v>
      </c>
      <c r="V26">
        <v>5.9763691376701962</v>
      </c>
      <c r="W26">
        <v>18.657666181465309</v>
      </c>
      <c r="X26">
        <v>43.1867309506341</v>
      </c>
      <c r="Y26">
        <v>0</v>
      </c>
      <c r="Z26">
        <v>2.8783097999999994</v>
      </c>
      <c r="AA26">
        <v>12.318788766731524</v>
      </c>
      <c r="AB26">
        <v>14.0496</v>
      </c>
      <c r="AC26">
        <v>4.2506799999999991</v>
      </c>
      <c r="AD26">
        <v>12.01014</v>
      </c>
      <c r="AE26">
        <v>21.712782000000001</v>
      </c>
      <c r="AF26">
        <v>6.1515000000000013</v>
      </c>
      <c r="AG26">
        <v>26.948288639999998</v>
      </c>
      <c r="AH26">
        <v>61.639344000000001</v>
      </c>
      <c r="AI26">
        <v>0</v>
      </c>
      <c r="AJ26">
        <v>0</v>
      </c>
      <c r="AK26">
        <v>11.036520000000003</v>
      </c>
      <c r="AL26">
        <v>62.416800000000002</v>
      </c>
      <c r="AM26">
        <v>0</v>
      </c>
      <c r="AN26">
        <v>0</v>
      </c>
      <c r="AO26">
        <v>7.101864</v>
      </c>
      <c r="AP26">
        <v>5.3450233684428916</v>
      </c>
      <c r="AQ26">
        <v>32.359470000000002</v>
      </c>
      <c r="AR26">
        <v>2.9093999999999993</v>
      </c>
      <c r="AS26">
        <v>4.1355999999999993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1051.3221365564802</v>
      </c>
      <c r="DN26">
        <v>32.29230550869368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450.00122315311609</v>
      </c>
      <c r="L27">
        <v>2.9993859199672084</v>
      </c>
      <c r="M27">
        <v>63.769213533497648</v>
      </c>
      <c r="N27">
        <v>51.882635919364688</v>
      </c>
      <c r="O27">
        <v>73.284096828638098</v>
      </c>
      <c r="P27">
        <v>27.530113199171353</v>
      </c>
      <c r="Q27">
        <v>2.9997440345368918</v>
      </c>
      <c r="R27">
        <v>18.621282178458543</v>
      </c>
      <c r="S27">
        <v>5.7003897302491104</v>
      </c>
      <c r="T27">
        <v>0</v>
      </c>
      <c r="U27">
        <v>61.739197721926459</v>
      </c>
      <c r="V27">
        <v>5.9763691376701962</v>
      </c>
      <c r="W27">
        <v>18.657666181465309</v>
      </c>
      <c r="X27">
        <v>43.1867309506341</v>
      </c>
      <c r="Y27">
        <v>0</v>
      </c>
      <c r="Z27">
        <v>8.634929399999999</v>
      </c>
      <c r="AA27">
        <v>18.513577979793247</v>
      </c>
      <c r="AB27">
        <v>17.351255999999999</v>
      </c>
      <c r="AC27">
        <v>12.764903812156433</v>
      </c>
      <c r="AD27">
        <v>12.01014</v>
      </c>
      <c r="AE27">
        <v>21.712782000000001</v>
      </c>
      <c r="AF27">
        <v>6.1515000000000013</v>
      </c>
      <c r="AG27">
        <v>26.948288639999998</v>
      </c>
      <c r="AH27">
        <v>61.639344000000001</v>
      </c>
      <c r="AI27">
        <v>0</v>
      </c>
      <c r="AJ27">
        <v>0</v>
      </c>
      <c r="AK27">
        <v>11.036520000000003</v>
      </c>
      <c r="AL27">
        <v>62.416800000000002</v>
      </c>
      <c r="AM27">
        <v>0</v>
      </c>
      <c r="AN27">
        <v>0</v>
      </c>
      <c r="AO27">
        <v>7.101864</v>
      </c>
      <c r="AP27">
        <v>5.3450233684428916</v>
      </c>
      <c r="AQ27">
        <v>43.145960000000002</v>
      </c>
      <c r="AR27">
        <v>2.9093999999999993</v>
      </c>
      <c r="AS27">
        <v>4.1355999999999993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1113.9498568550562</v>
      </c>
      <c r="DN27">
        <v>34.216080834032283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503.64998597470839</v>
      </c>
      <c r="L28">
        <v>2.9993859199672084</v>
      </c>
      <c r="M28">
        <v>63.769213533497648</v>
      </c>
      <c r="N28">
        <v>51.882635919364688</v>
      </c>
      <c r="O28">
        <v>73.284096828638098</v>
      </c>
      <c r="P28">
        <v>27.530113199171353</v>
      </c>
      <c r="Q28">
        <v>2.9997440345368918</v>
      </c>
      <c r="R28">
        <v>18.621282178458543</v>
      </c>
      <c r="S28">
        <v>5.7003897302491104</v>
      </c>
      <c r="T28">
        <v>0</v>
      </c>
      <c r="U28">
        <v>61.739197721926459</v>
      </c>
      <c r="V28">
        <v>5.9763691376701962</v>
      </c>
      <c r="W28">
        <v>18.657666181465309</v>
      </c>
      <c r="X28">
        <v>43.1867309506341</v>
      </c>
      <c r="Y28">
        <v>0</v>
      </c>
      <c r="Z28">
        <v>8.634929399999999</v>
      </c>
      <c r="AA28">
        <v>18.513577979793247</v>
      </c>
      <c r="AB28">
        <v>17.351255999999999</v>
      </c>
      <c r="AC28">
        <v>12.764903812156433</v>
      </c>
      <c r="AD28">
        <v>12.01014</v>
      </c>
      <c r="AE28">
        <v>21.712782000000001</v>
      </c>
      <c r="AF28">
        <v>6.1515000000000013</v>
      </c>
      <c r="AG28">
        <v>26.948288639999998</v>
      </c>
      <c r="AH28">
        <v>61.639344000000001</v>
      </c>
      <c r="AI28">
        <v>0</v>
      </c>
      <c r="AJ28">
        <v>0</v>
      </c>
      <c r="AK28">
        <v>11.036520000000003</v>
      </c>
      <c r="AL28">
        <v>62.416800000000002</v>
      </c>
      <c r="AM28">
        <v>0</v>
      </c>
      <c r="AN28">
        <v>0</v>
      </c>
      <c r="AO28">
        <v>7.101864</v>
      </c>
      <c r="AP28">
        <v>5.3450233684428916</v>
      </c>
      <c r="AQ28">
        <v>43.145960000000002</v>
      </c>
      <c r="AR28">
        <v>2.9093999999999993</v>
      </c>
      <c r="AS28">
        <v>4.1355999999999993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1165.9998866696799</v>
      </c>
      <c r="DN28">
        <v>35.814813841000927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512.34119400361681</v>
      </c>
      <c r="L29">
        <v>2.9993859199672084</v>
      </c>
      <c r="M29">
        <v>63.769213533497648</v>
      </c>
      <c r="N29">
        <v>51.882635919364688</v>
      </c>
      <c r="O29">
        <v>73.284096828638098</v>
      </c>
      <c r="P29">
        <v>27.530113199171353</v>
      </c>
      <c r="Q29">
        <v>2.9997440345368918</v>
      </c>
      <c r="R29">
        <v>18.621282178458543</v>
      </c>
      <c r="S29">
        <v>5.7003897302491104</v>
      </c>
      <c r="T29">
        <v>0</v>
      </c>
      <c r="U29">
        <v>61.739197721926459</v>
      </c>
      <c r="V29">
        <v>5.9763691376701962</v>
      </c>
      <c r="W29">
        <v>18.657666181465309</v>
      </c>
      <c r="X29">
        <v>43.1867309506341</v>
      </c>
      <c r="Y29">
        <v>0</v>
      </c>
      <c r="Z29">
        <v>8.634929399999999</v>
      </c>
      <c r="AA29">
        <v>18.513577979793247</v>
      </c>
      <c r="AB29">
        <v>17.351255999999999</v>
      </c>
      <c r="AC29">
        <v>12.764903812156433</v>
      </c>
      <c r="AD29">
        <v>12.01014</v>
      </c>
      <c r="AE29">
        <v>21.712782000000001</v>
      </c>
      <c r="AF29">
        <v>6.1515000000000013</v>
      </c>
      <c r="AG29">
        <v>26.948288639999998</v>
      </c>
      <c r="AH29">
        <v>61.639344000000001</v>
      </c>
      <c r="AI29">
        <v>0</v>
      </c>
      <c r="AJ29">
        <v>0</v>
      </c>
      <c r="AK29">
        <v>11.036520000000003</v>
      </c>
      <c r="AL29">
        <v>62.416800000000002</v>
      </c>
      <c r="AM29">
        <v>0</v>
      </c>
      <c r="AN29">
        <v>0</v>
      </c>
      <c r="AO29">
        <v>7.101864</v>
      </c>
      <c r="AP29">
        <v>5.3450233684428916</v>
      </c>
      <c r="AQ29">
        <v>43.145960000000002</v>
      </c>
      <c r="AR29">
        <v>2.9093999999999993</v>
      </c>
      <c r="AS29">
        <v>4.1355999999999993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1174.4320961179917</v>
      </c>
      <c r="DN29">
        <v>36.073812421597296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512.33506514648843</v>
      </c>
      <c r="L30">
        <v>2.9993859199672084</v>
      </c>
      <c r="M30">
        <v>63.769213533497648</v>
      </c>
      <c r="N30">
        <v>51.882635919364688</v>
      </c>
      <c r="O30">
        <v>73.284096828638098</v>
      </c>
      <c r="P30">
        <v>27.530113199171353</v>
      </c>
      <c r="Q30">
        <v>2.9997440345368918</v>
      </c>
      <c r="R30">
        <v>18.621282178458543</v>
      </c>
      <c r="S30">
        <v>5.7140185636670626</v>
      </c>
      <c r="T30">
        <v>0</v>
      </c>
      <c r="U30">
        <v>61.739197721926459</v>
      </c>
      <c r="V30">
        <v>5.9763691376701962</v>
      </c>
      <c r="W30">
        <v>18.657666181465309</v>
      </c>
      <c r="X30">
        <v>43.1867309506341</v>
      </c>
      <c r="Y30">
        <v>0</v>
      </c>
      <c r="Z30">
        <v>8.634929399999999</v>
      </c>
      <c r="AA30">
        <v>12.318788766731524</v>
      </c>
      <c r="AB30">
        <v>17.351255999999999</v>
      </c>
      <c r="AC30">
        <v>8.50136</v>
      </c>
      <c r="AD30">
        <v>12.01014</v>
      </c>
      <c r="AE30">
        <v>21.712782000000001</v>
      </c>
      <c r="AF30">
        <v>6.1515000000000013</v>
      </c>
      <c r="AG30">
        <v>26.948288639999998</v>
      </c>
      <c r="AH30">
        <v>61.639344000000001</v>
      </c>
      <c r="AI30">
        <v>0</v>
      </c>
      <c r="AJ30">
        <v>0</v>
      </c>
      <c r="AK30">
        <v>11.036520000000003</v>
      </c>
      <c r="AL30">
        <v>62.416800000000002</v>
      </c>
      <c r="AM30">
        <v>0</v>
      </c>
      <c r="AN30">
        <v>0</v>
      </c>
      <c r="AO30">
        <v>7.101864</v>
      </c>
      <c r="AP30">
        <v>5.3450233684428916</v>
      </c>
      <c r="AQ30">
        <v>32.359470000000002</v>
      </c>
      <c r="AR30">
        <v>2.9093999999999993</v>
      </c>
      <c r="AS30">
        <v>4.1355999999999993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1153.8277868227365</v>
      </c>
      <c r="DN30">
        <v>35.440798667924057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469.004531313374</v>
      </c>
      <c r="L31">
        <v>2.9993944393975616</v>
      </c>
      <c r="M31">
        <v>63.769213533497648</v>
      </c>
      <c r="N31">
        <v>51.882635919364688</v>
      </c>
      <c r="O31">
        <v>73.284096828638098</v>
      </c>
      <c r="P31">
        <v>27.530113199171353</v>
      </c>
      <c r="Q31">
        <v>2.9987138506163888</v>
      </c>
      <c r="R31">
        <v>18.621282178458543</v>
      </c>
      <c r="S31">
        <v>5.729506551136363</v>
      </c>
      <c r="T31">
        <v>0</v>
      </c>
      <c r="U31">
        <v>61.739197721926459</v>
      </c>
      <c r="V31">
        <v>5.9763691376701962</v>
      </c>
      <c r="W31">
        <v>18.657666181465309</v>
      </c>
      <c r="X31">
        <v>43.1867309506341</v>
      </c>
      <c r="Y31">
        <v>0</v>
      </c>
      <c r="Z31">
        <v>8.634929399999999</v>
      </c>
      <c r="AA31">
        <v>12.318788766731524</v>
      </c>
      <c r="AB31">
        <v>17.351255999999999</v>
      </c>
      <c r="AC31">
        <v>8.50136</v>
      </c>
      <c r="AD31">
        <v>12.01014</v>
      </c>
      <c r="AE31">
        <v>21.712782000000001</v>
      </c>
      <c r="AF31">
        <v>6.1515000000000013</v>
      </c>
      <c r="AG31">
        <v>26.948288639999998</v>
      </c>
      <c r="AH31">
        <v>61.639344000000001</v>
      </c>
      <c r="AI31">
        <v>0</v>
      </c>
      <c r="AJ31">
        <v>0</v>
      </c>
      <c r="AK31">
        <v>11.036520000000003</v>
      </c>
      <c r="AL31">
        <v>62.416800000000002</v>
      </c>
      <c r="AM31">
        <v>0</v>
      </c>
      <c r="AN31">
        <v>0</v>
      </c>
      <c r="AO31">
        <v>7.101864</v>
      </c>
      <c r="AP31">
        <v>5.3450233684428916</v>
      </c>
      <c r="AQ31">
        <v>32.359470000000002</v>
      </c>
      <c r="AR31">
        <v>21.335599999999999</v>
      </c>
      <c r="AS31">
        <v>4.1355999999999993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1129.6796369581925</v>
      </c>
      <c r="DN31">
        <v>34.699081022332813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454.00254512309129</v>
      </c>
      <c r="L32">
        <v>2.9993944393975616</v>
      </c>
      <c r="M32">
        <v>63.769213533497648</v>
      </c>
      <c r="N32">
        <v>51.882635919364688</v>
      </c>
      <c r="O32">
        <v>73.284096828638098</v>
      </c>
      <c r="P32">
        <v>27.530113199171353</v>
      </c>
      <c r="Q32">
        <v>2.9987138506163888</v>
      </c>
      <c r="R32">
        <v>18.621282178458543</v>
      </c>
      <c r="S32">
        <v>5.729506551136363</v>
      </c>
      <c r="T32">
        <v>0</v>
      </c>
      <c r="U32">
        <v>61.739197721926459</v>
      </c>
      <c r="V32">
        <v>5.9763691376701962</v>
      </c>
      <c r="W32">
        <v>18.657666181465309</v>
      </c>
      <c r="X32">
        <v>43.1867309506341</v>
      </c>
      <c r="Y32">
        <v>0</v>
      </c>
      <c r="Z32">
        <v>2.8783097999999994</v>
      </c>
      <c r="AA32">
        <v>6.1420439766520563</v>
      </c>
      <c r="AB32">
        <v>17.351255999999999</v>
      </c>
      <c r="AC32">
        <v>8.50136</v>
      </c>
      <c r="AD32">
        <v>12.01014</v>
      </c>
      <c r="AE32">
        <v>21.712782000000001</v>
      </c>
      <c r="AF32">
        <v>6.1515000000000013</v>
      </c>
      <c r="AG32">
        <v>26.948288639999998</v>
      </c>
      <c r="AH32">
        <v>61.639344000000001</v>
      </c>
      <c r="AI32">
        <v>0</v>
      </c>
      <c r="AJ32">
        <v>0</v>
      </c>
      <c r="AK32">
        <v>11.036520000000003</v>
      </c>
      <c r="AL32">
        <v>62.416800000000002</v>
      </c>
      <c r="AM32">
        <v>0</v>
      </c>
      <c r="AN32">
        <v>0</v>
      </c>
      <c r="AO32">
        <v>7.101864</v>
      </c>
      <c r="AP32">
        <v>5.3450233684428916</v>
      </c>
      <c r="AQ32">
        <v>32.359470000000002</v>
      </c>
      <c r="AR32">
        <v>21.335599999999999</v>
      </c>
      <c r="AS32">
        <v>4.1355999999999993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1103.5471007072504</v>
      </c>
      <c r="DN32">
        <v>33.896266692913137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459.99833260837016</v>
      </c>
      <c r="L33">
        <v>2.9993838785407059</v>
      </c>
      <c r="M33">
        <v>63.769213533497648</v>
      </c>
      <c r="N33">
        <v>51.882635919364688</v>
      </c>
      <c r="O33">
        <v>73.284096828638098</v>
      </c>
      <c r="P33">
        <v>27.530113199171353</v>
      </c>
      <c r="Q33">
        <v>3.5359932309688582</v>
      </c>
      <c r="R33">
        <v>18.621282178458543</v>
      </c>
      <c r="S33">
        <v>6.1444861132943132</v>
      </c>
      <c r="T33">
        <v>0</v>
      </c>
      <c r="U33">
        <v>61.739197721926459</v>
      </c>
      <c r="V33">
        <v>5.9763691376701962</v>
      </c>
      <c r="W33">
        <v>18.657666181465309</v>
      </c>
      <c r="X33">
        <v>43.1867309506341</v>
      </c>
      <c r="Y33">
        <v>0</v>
      </c>
      <c r="Z33">
        <v>2.8783097999999994</v>
      </c>
      <c r="AA33">
        <v>6.1420439766520563</v>
      </c>
      <c r="AB33">
        <v>17.351255999999999</v>
      </c>
      <c r="AC33">
        <v>8.50136</v>
      </c>
      <c r="AD33">
        <v>12.01014</v>
      </c>
      <c r="AE33">
        <v>21.712782000000001</v>
      </c>
      <c r="AF33">
        <v>6.1515000000000013</v>
      </c>
      <c r="AG33">
        <v>26.948288639999998</v>
      </c>
      <c r="AH33">
        <v>61.639344000000001</v>
      </c>
      <c r="AI33">
        <v>0</v>
      </c>
      <c r="AJ33">
        <v>0</v>
      </c>
      <c r="AK33">
        <v>11.036520000000003</v>
      </c>
      <c r="AL33">
        <v>62.416800000000002</v>
      </c>
      <c r="AM33">
        <v>0</v>
      </c>
      <c r="AN33">
        <v>0</v>
      </c>
      <c r="AO33">
        <v>7.101864</v>
      </c>
      <c r="AP33">
        <v>5.3450233684428916</v>
      </c>
      <c r="AQ33">
        <v>20.961600000000001</v>
      </c>
      <c r="AR33">
        <v>3.8792</v>
      </c>
      <c r="AS33">
        <v>4.1355999999999993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1082.2936728286709</v>
      </c>
      <c r="DN33">
        <v>33.243460438424727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434.99970895786373</v>
      </c>
      <c r="L34">
        <v>2.9993838785407059</v>
      </c>
      <c r="M34">
        <v>63.769213533497648</v>
      </c>
      <c r="N34">
        <v>51.882635919364688</v>
      </c>
      <c r="O34">
        <v>73.284096828638098</v>
      </c>
      <c r="P34">
        <v>27.530113199171353</v>
      </c>
      <c r="Q34">
        <v>3.5359932309688582</v>
      </c>
      <c r="R34">
        <v>18.621282178458543</v>
      </c>
      <c r="S34">
        <v>6.1444861132943132</v>
      </c>
      <c r="T34">
        <v>0</v>
      </c>
      <c r="U34">
        <v>61.739197721926459</v>
      </c>
      <c r="V34">
        <v>5.9763691376701962</v>
      </c>
      <c r="W34">
        <v>18.657666181465309</v>
      </c>
      <c r="X34">
        <v>43.1867309506341</v>
      </c>
      <c r="Y34">
        <v>0</v>
      </c>
      <c r="Z34">
        <v>2.8783097999999994</v>
      </c>
      <c r="AA34">
        <v>6.037941536369817</v>
      </c>
      <c r="AB34">
        <v>17.351255999999999</v>
      </c>
      <c r="AC34">
        <v>8.50136</v>
      </c>
      <c r="AD34">
        <v>12.01014</v>
      </c>
      <c r="AE34">
        <v>21.712782000000001</v>
      </c>
      <c r="AF34">
        <v>6.1515000000000013</v>
      </c>
      <c r="AG34">
        <v>26.948288639999998</v>
      </c>
      <c r="AH34">
        <v>61.639344000000001</v>
      </c>
      <c r="AI34">
        <v>0</v>
      </c>
      <c r="AJ34">
        <v>0</v>
      </c>
      <c r="AK34">
        <v>11.036520000000003</v>
      </c>
      <c r="AL34">
        <v>62.416800000000002</v>
      </c>
      <c r="AM34">
        <v>0</v>
      </c>
      <c r="AN34">
        <v>0</v>
      </c>
      <c r="AO34">
        <v>7.101864</v>
      </c>
      <c r="AP34">
        <v>5.3450233684428916</v>
      </c>
      <c r="AQ34">
        <v>20.961600000000001</v>
      </c>
      <c r="AR34">
        <v>3.8792</v>
      </c>
      <c r="AS34">
        <v>4.1355999999999993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1057.9390100770245</v>
      </c>
      <c r="DN34">
        <v>32.4953970992824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420.997700635755</v>
      </c>
      <c r="L35">
        <v>2.9993838785407059</v>
      </c>
      <c r="M35">
        <v>63.769213533497648</v>
      </c>
      <c r="N35">
        <v>51.882635919364688</v>
      </c>
      <c r="O35">
        <v>73.284096828638098</v>
      </c>
      <c r="P35">
        <v>27.530113199171353</v>
      </c>
      <c r="Q35">
        <v>5.2288605857885617</v>
      </c>
      <c r="R35">
        <v>18.621282178458543</v>
      </c>
      <c r="S35">
        <v>6.3680196870554768</v>
      </c>
      <c r="T35">
        <v>0</v>
      </c>
      <c r="U35">
        <v>50.886396064884352</v>
      </c>
      <c r="V35">
        <v>5.9763691376701962</v>
      </c>
      <c r="W35">
        <v>18.657666181465309</v>
      </c>
      <c r="X35">
        <v>43.1867309506341</v>
      </c>
      <c r="Y35">
        <v>0</v>
      </c>
      <c r="Z35">
        <v>2.8638167999999995</v>
      </c>
      <c r="AA35">
        <v>0</v>
      </c>
      <c r="AB35">
        <v>17.351255999999999</v>
      </c>
      <c r="AC35">
        <v>8.50136</v>
      </c>
      <c r="AD35">
        <v>12.01014</v>
      </c>
      <c r="AE35">
        <v>21.712782000000001</v>
      </c>
      <c r="AF35">
        <v>6.1515000000000013</v>
      </c>
      <c r="AG35">
        <v>26.948288639999998</v>
      </c>
      <c r="AH35">
        <v>61.639344000000001</v>
      </c>
      <c r="AI35">
        <v>0</v>
      </c>
      <c r="AJ35">
        <v>0</v>
      </c>
      <c r="AK35">
        <v>11.036520000000003</v>
      </c>
      <c r="AL35">
        <v>62.416800000000002</v>
      </c>
      <c r="AM35">
        <v>0</v>
      </c>
      <c r="AN35">
        <v>0</v>
      </c>
      <c r="AO35">
        <v>7.101864</v>
      </c>
      <c r="AP35">
        <v>5.3450233684428916</v>
      </c>
      <c r="AQ35">
        <v>20.961600000000001</v>
      </c>
      <c r="AR35">
        <v>3.8792</v>
      </c>
      <c r="AS35">
        <v>4.1355999999999993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1029.8122308414406</v>
      </c>
      <c r="DN35">
        <v>31.6313327479265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422.99759042739589</v>
      </c>
      <c r="L36">
        <v>2.9993838785407059</v>
      </c>
      <c r="M36">
        <v>63.769213533497648</v>
      </c>
      <c r="N36">
        <v>51.882635919364688</v>
      </c>
      <c r="O36">
        <v>73.284096828638098</v>
      </c>
      <c r="P36">
        <v>27.530113199171353</v>
      </c>
      <c r="Q36">
        <v>5.2288605857885617</v>
      </c>
      <c r="R36">
        <v>18.621282178458543</v>
      </c>
      <c r="S36">
        <v>6.3680196870554768</v>
      </c>
      <c r="T36">
        <v>0</v>
      </c>
      <c r="U36">
        <v>50.886396064884352</v>
      </c>
      <c r="V36">
        <v>5.9763691376701962</v>
      </c>
      <c r="W36">
        <v>18.657666181465309</v>
      </c>
      <c r="X36">
        <v>43.1867309506341</v>
      </c>
      <c r="Y36">
        <v>0</v>
      </c>
      <c r="Z36">
        <v>2.8638167999999995</v>
      </c>
      <c r="AA36">
        <v>0</v>
      </c>
      <c r="AB36">
        <v>17.351255999999999</v>
      </c>
      <c r="AC36">
        <v>8.50136</v>
      </c>
      <c r="AD36">
        <v>12.01014</v>
      </c>
      <c r="AE36">
        <v>21.712782000000001</v>
      </c>
      <c r="AF36">
        <v>6.1515000000000013</v>
      </c>
      <c r="AG36">
        <v>26.948288639999998</v>
      </c>
      <c r="AH36">
        <v>61.639344000000001</v>
      </c>
      <c r="AI36">
        <v>0</v>
      </c>
      <c r="AJ36">
        <v>0</v>
      </c>
      <c r="AK36">
        <v>11.036520000000003</v>
      </c>
      <c r="AL36">
        <v>62.416800000000002</v>
      </c>
      <c r="AM36">
        <v>0</v>
      </c>
      <c r="AN36">
        <v>0</v>
      </c>
      <c r="AO36">
        <v>7.101864</v>
      </c>
      <c r="AP36">
        <v>5.3450233684428916</v>
      </c>
      <c r="AQ36">
        <v>10.4808</v>
      </c>
      <c r="AR36">
        <v>3.8792</v>
      </c>
      <c r="AS36">
        <v>4.1355999999999993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1021.5840517574982</v>
      </c>
      <c r="DN36">
        <v>31.378601623509937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354.30744774891474</v>
      </c>
      <c r="L37">
        <v>2.9993876926216965</v>
      </c>
      <c r="M37">
        <v>63.769213533497648</v>
      </c>
      <c r="N37">
        <v>51.882635919364688</v>
      </c>
      <c r="O37">
        <v>73.284096828638098</v>
      </c>
      <c r="P37">
        <v>27.530113199171353</v>
      </c>
      <c r="Q37">
        <v>5.2365386413137429</v>
      </c>
      <c r="R37">
        <v>18.621282178458543</v>
      </c>
      <c r="S37">
        <v>6.3706231109530584</v>
      </c>
      <c r="T37">
        <v>0</v>
      </c>
      <c r="U37">
        <v>50.886396064884352</v>
      </c>
      <c r="V37">
        <v>5.9763691376701962</v>
      </c>
      <c r="W37">
        <v>18.657666181465309</v>
      </c>
      <c r="X37">
        <v>43.1867309506341</v>
      </c>
      <c r="Y37">
        <v>0</v>
      </c>
      <c r="Z37">
        <v>2.8638167999999995</v>
      </c>
      <c r="AA37">
        <v>0</v>
      </c>
      <c r="AB37">
        <v>17.351255999999999</v>
      </c>
      <c r="AC37">
        <v>8.50136</v>
      </c>
      <c r="AD37">
        <v>12.01014</v>
      </c>
      <c r="AE37">
        <v>21.712782000000001</v>
      </c>
      <c r="AF37">
        <v>6.1515000000000013</v>
      </c>
      <c r="AG37">
        <v>26.948288639999998</v>
      </c>
      <c r="AH37">
        <v>61.639344000000001</v>
      </c>
      <c r="AI37">
        <v>0</v>
      </c>
      <c r="AJ37">
        <v>0</v>
      </c>
      <c r="AK37">
        <v>11.036520000000003</v>
      </c>
      <c r="AL37">
        <v>62.416800000000002</v>
      </c>
      <c r="AM37">
        <v>0</v>
      </c>
      <c r="AN37">
        <v>0</v>
      </c>
      <c r="AO37">
        <v>6.4562399999999993</v>
      </c>
      <c r="AP37">
        <v>5.3450233684428916</v>
      </c>
      <c r="AQ37">
        <v>10.4808</v>
      </c>
      <c r="AR37">
        <v>3.8792</v>
      </c>
      <c r="AS37">
        <v>10.87072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960.85888325139933</v>
      </c>
      <c r="DN37">
        <v>29.513408744630919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290.99960970575023</v>
      </c>
      <c r="L38">
        <v>2.9994151904286168</v>
      </c>
      <c r="M38">
        <v>63.769213533497648</v>
      </c>
      <c r="N38">
        <v>51.882635919364688</v>
      </c>
      <c r="O38">
        <v>73.284096828638098</v>
      </c>
      <c r="P38">
        <v>27.530113199171353</v>
      </c>
      <c r="Q38">
        <v>5.2365386413137429</v>
      </c>
      <c r="R38">
        <v>18.621282178458543</v>
      </c>
      <c r="S38">
        <v>6.3706231109530584</v>
      </c>
      <c r="T38">
        <v>0</v>
      </c>
      <c r="U38">
        <v>50.886396064884352</v>
      </c>
      <c r="V38">
        <v>5.9763691376701962</v>
      </c>
      <c r="W38">
        <v>18.657666181465309</v>
      </c>
      <c r="X38">
        <v>43.1867309506341</v>
      </c>
      <c r="Y38">
        <v>0</v>
      </c>
      <c r="Z38">
        <v>2.8638167999999995</v>
      </c>
      <c r="AA38">
        <v>0</v>
      </c>
      <c r="AB38">
        <v>17.351255999999999</v>
      </c>
      <c r="AC38">
        <v>8.50136</v>
      </c>
      <c r="AD38">
        <v>12.01014</v>
      </c>
      <c r="AE38">
        <v>21.712782000000001</v>
      </c>
      <c r="AF38">
        <v>6.1515000000000013</v>
      </c>
      <c r="AG38">
        <v>26.948288639999998</v>
      </c>
      <c r="AH38">
        <v>61.639344000000001</v>
      </c>
      <c r="AI38">
        <v>0</v>
      </c>
      <c r="AJ38">
        <v>0</v>
      </c>
      <c r="AK38">
        <v>11.036520000000003</v>
      </c>
      <c r="AL38">
        <v>62.416800000000002</v>
      </c>
      <c r="AM38">
        <v>0</v>
      </c>
      <c r="AN38">
        <v>0</v>
      </c>
      <c r="AO38">
        <v>6.4562399999999993</v>
      </c>
      <c r="AP38">
        <v>5.3450233684428916</v>
      </c>
      <c r="AQ38">
        <v>0</v>
      </c>
      <c r="AR38">
        <v>4.8489999999999984</v>
      </c>
      <c r="AS38">
        <v>10.87072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890.21007335224033</v>
      </c>
      <c r="DN38">
        <v>27.343408098432363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294.00287054215806</v>
      </c>
      <c r="L39">
        <v>1.6182146611706514</v>
      </c>
      <c r="M39">
        <v>63.769213533497648</v>
      </c>
      <c r="N39">
        <v>51.882635919364688</v>
      </c>
      <c r="O39">
        <v>73.284096828638098</v>
      </c>
      <c r="P39">
        <v>27.530113199171353</v>
      </c>
      <c r="Q39">
        <v>5.2258346805194815</v>
      </c>
      <c r="R39">
        <v>18.621282178458543</v>
      </c>
      <c r="S39">
        <v>6.3577326797153022</v>
      </c>
      <c r="T39">
        <v>0</v>
      </c>
      <c r="U39">
        <v>50.886396064884352</v>
      </c>
      <c r="V39">
        <v>5.9763691376701962</v>
      </c>
      <c r="W39">
        <v>18.657666181465309</v>
      </c>
      <c r="X39">
        <v>43.1867309506341</v>
      </c>
      <c r="Y39">
        <v>0</v>
      </c>
      <c r="Z39">
        <v>2.8638167999999995</v>
      </c>
      <c r="AA39">
        <v>0</v>
      </c>
      <c r="AB39">
        <v>17.351255999999999</v>
      </c>
      <c r="AC39">
        <v>8.50136</v>
      </c>
      <c r="AD39">
        <v>12.01014</v>
      </c>
      <c r="AE39">
        <v>21.712782000000001</v>
      </c>
      <c r="AF39">
        <v>6.1515000000000013</v>
      </c>
      <c r="AG39">
        <v>26.948288639999998</v>
      </c>
      <c r="AH39">
        <v>61.639344000000001</v>
      </c>
      <c r="AI39">
        <v>0</v>
      </c>
      <c r="AJ39">
        <v>0</v>
      </c>
      <c r="AK39">
        <v>11.036520000000003</v>
      </c>
      <c r="AL39">
        <v>62.416800000000002</v>
      </c>
      <c r="AM39">
        <v>0</v>
      </c>
      <c r="AN39">
        <v>0</v>
      </c>
      <c r="AO39">
        <v>6.4562399999999993</v>
      </c>
      <c r="AP39">
        <v>5.3450233684428916</v>
      </c>
      <c r="AQ39">
        <v>0</v>
      </c>
      <c r="AR39">
        <v>21.335599999999999</v>
      </c>
      <c r="AS39">
        <v>10.87072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907.75620392527367</v>
      </c>
      <c r="DN39">
        <v>27.882343440517033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318.00481636142911</v>
      </c>
      <c r="L40">
        <v>1.6594457243589746</v>
      </c>
      <c r="M40">
        <v>63.769213533497648</v>
      </c>
      <c r="N40">
        <v>51.882635919364688</v>
      </c>
      <c r="O40">
        <v>73.284096828638098</v>
      </c>
      <c r="P40">
        <v>27.530113199171353</v>
      </c>
      <c r="Q40">
        <v>4.0002249211356471</v>
      </c>
      <c r="R40">
        <v>18.621282178458543</v>
      </c>
      <c r="S40">
        <v>6.1863628748965809</v>
      </c>
      <c r="T40">
        <v>0</v>
      </c>
      <c r="U40">
        <v>50.886396064884352</v>
      </c>
      <c r="V40">
        <v>5.9763691376701962</v>
      </c>
      <c r="W40">
        <v>18.657666181465309</v>
      </c>
      <c r="X40">
        <v>43.1867309506341</v>
      </c>
      <c r="Y40">
        <v>0</v>
      </c>
      <c r="Z40">
        <v>2.8638167999999995</v>
      </c>
      <c r="AA40">
        <v>0</v>
      </c>
      <c r="AB40">
        <v>17.351255999999999</v>
      </c>
      <c r="AC40">
        <v>8.50136</v>
      </c>
      <c r="AD40">
        <v>12.01014</v>
      </c>
      <c r="AE40">
        <v>21.712782000000001</v>
      </c>
      <c r="AF40">
        <v>6.1515000000000013</v>
      </c>
      <c r="AG40">
        <v>26.948288639999998</v>
      </c>
      <c r="AH40">
        <v>61.639344000000001</v>
      </c>
      <c r="AI40">
        <v>0</v>
      </c>
      <c r="AJ40">
        <v>0</v>
      </c>
      <c r="AK40">
        <v>11.036520000000003</v>
      </c>
      <c r="AL40">
        <v>62.416800000000002</v>
      </c>
      <c r="AM40">
        <v>0</v>
      </c>
      <c r="AN40">
        <v>0</v>
      </c>
      <c r="AO40">
        <v>6.4562399999999993</v>
      </c>
      <c r="AP40">
        <v>5.3450233684428916</v>
      </c>
      <c r="AQ40">
        <v>0</v>
      </c>
      <c r="AR40">
        <v>21.335599999999999</v>
      </c>
      <c r="AS40">
        <v>10.87072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929.72754427360269</v>
      </c>
      <c r="DN40">
        <v>28.557200410444743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342.00309989222632</v>
      </c>
      <c r="L41">
        <v>2.9993729738074411</v>
      </c>
      <c r="M41">
        <v>63.769213533497648</v>
      </c>
      <c r="N41">
        <v>51.882635919364688</v>
      </c>
      <c r="O41">
        <v>73.284096828638098</v>
      </c>
      <c r="P41">
        <v>27.530113199171353</v>
      </c>
      <c r="Q41">
        <v>4.0002249211356471</v>
      </c>
      <c r="R41">
        <v>18.621282178458543</v>
      </c>
      <c r="S41">
        <v>6.1863628748965809</v>
      </c>
      <c r="T41">
        <v>0</v>
      </c>
      <c r="U41">
        <v>50.886396064884352</v>
      </c>
      <c r="V41">
        <v>5.9763691376701962</v>
      </c>
      <c r="W41">
        <v>18.657666181465309</v>
      </c>
      <c r="X41">
        <v>43.1867309506341</v>
      </c>
      <c r="Y41">
        <v>0</v>
      </c>
      <c r="Z41">
        <v>2.8638167999999995</v>
      </c>
      <c r="AA41">
        <v>0</v>
      </c>
      <c r="AB41">
        <v>17.351255999999999</v>
      </c>
      <c r="AC41">
        <v>4.2506799999999991</v>
      </c>
      <c r="AD41">
        <v>12.01014</v>
      </c>
      <c r="AE41">
        <v>21.712782000000001</v>
      </c>
      <c r="AF41">
        <v>6.1515000000000013</v>
      </c>
      <c r="AG41">
        <v>26.948288639999998</v>
      </c>
      <c r="AH41">
        <v>61.639344000000001</v>
      </c>
      <c r="AI41">
        <v>0</v>
      </c>
      <c r="AJ41">
        <v>0</v>
      </c>
      <c r="AK41">
        <v>11.036520000000003</v>
      </c>
      <c r="AL41">
        <v>62.416800000000002</v>
      </c>
      <c r="AM41">
        <v>0</v>
      </c>
      <c r="AN41">
        <v>0</v>
      </c>
      <c r="AO41">
        <v>6.4562399999999993</v>
      </c>
      <c r="AP41">
        <v>5.3450233684428916</v>
      </c>
      <c r="AQ41">
        <v>0</v>
      </c>
      <c r="AR41">
        <v>3.8792</v>
      </c>
      <c r="AS41">
        <v>4.1355999999999993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926.71605341077486</v>
      </c>
      <c r="DN41">
        <v>28.464702053518138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354.00230011312874</v>
      </c>
      <c r="L42">
        <v>2.9993729738074411</v>
      </c>
      <c r="M42">
        <v>63.769213533497648</v>
      </c>
      <c r="N42">
        <v>51.882635919364688</v>
      </c>
      <c r="O42">
        <v>73.284096828638098</v>
      </c>
      <c r="P42">
        <v>27.530113199171353</v>
      </c>
      <c r="Q42">
        <v>4.0002249211356471</v>
      </c>
      <c r="R42">
        <v>18.621282178458543</v>
      </c>
      <c r="S42">
        <v>6.1863628748965809</v>
      </c>
      <c r="T42">
        <v>0</v>
      </c>
      <c r="U42">
        <v>50.886396064884352</v>
      </c>
      <c r="V42">
        <v>5.9763691376701962</v>
      </c>
      <c r="W42">
        <v>18.657666181465309</v>
      </c>
      <c r="X42">
        <v>43.1867309506341</v>
      </c>
      <c r="Y42">
        <v>0</v>
      </c>
      <c r="Z42">
        <v>2.8638167999999995</v>
      </c>
      <c r="AA42">
        <v>0</v>
      </c>
      <c r="AB42">
        <v>17.351255999999999</v>
      </c>
      <c r="AC42">
        <v>4.2506799999999991</v>
      </c>
      <c r="AD42">
        <v>12.01014</v>
      </c>
      <c r="AE42">
        <v>21.712782000000001</v>
      </c>
      <c r="AF42">
        <v>6.1515000000000013</v>
      </c>
      <c r="AG42">
        <v>26.948288639999998</v>
      </c>
      <c r="AH42">
        <v>61.639344000000001</v>
      </c>
      <c r="AI42">
        <v>0</v>
      </c>
      <c r="AJ42">
        <v>0</v>
      </c>
      <c r="AK42">
        <v>11.036520000000003</v>
      </c>
      <c r="AL42">
        <v>62.416800000000002</v>
      </c>
      <c r="AM42">
        <v>0</v>
      </c>
      <c r="AN42">
        <v>0</v>
      </c>
      <c r="AO42">
        <v>6.4562399999999993</v>
      </c>
      <c r="AP42">
        <v>5.3450233684428916</v>
      </c>
      <c r="AQ42">
        <v>0</v>
      </c>
      <c r="AR42">
        <v>3.8792</v>
      </c>
      <c r="AS42">
        <v>4.1355999999999993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938.35767746187355</v>
      </c>
      <c r="DN42">
        <v>28.822278223321874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369.00465855097201</v>
      </c>
      <c r="L43">
        <v>2.9993589787613968</v>
      </c>
      <c r="M43">
        <v>63.769213533497648</v>
      </c>
      <c r="N43">
        <v>51.882635919364688</v>
      </c>
      <c r="O43">
        <v>73.284096828638098</v>
      </c>
      <c r="P43">
        <v>27.530113199171353</v>
      </c>
      <c r="Q43">
        <v>3.9979088888888894</v>
      </c>
      <c r="R43">
        <v>18.621282178458543</v>
      </c>
      <c r="S43">
        <v>6.1832667613636358</v>
      </c>
      <c r="T43">
        <v>0</v>
      </c>
      <c r="U43">
        <v>50.886396064884352</v>
      </c>
      <c r="V43">
        <v>5.9763691376701962</v>
      </c>
      <c r="W43">
        <v>18.657666181465309</v>
      </c>
      <c r="X43">
        <v>43.1867309506341</v>
      </c>
      <c r="Y43">
        <v>0</v>
      </c>
      <c r="Z43">
        <v>2.8638167999999995</v>
      </c>
      <c r="AA43">
        <v>0</v>
      </c>
      <c r="AB43">
        <v>8.1955999999999989</v>
      </c>
      <c r="AC43">
        <v>4.2506799999999991</v>
      </c>
      <c r="AD43">
        <v>12.01014</v>
      </c>
      <c r="AE43">
        <v>21.712782000000001</v>
      </c>
      <c r="AF43">
        <v>6.1515000000000013</v>
      </c>
      <c r="AG43">
        <v>26.948288639999998</v>
      </c>
      <c r="AH43">
        <v>61.639344000000001</v>
      </c>
      <c r="AI43">
        <v>0</v>
      </c>
      <c r="AJ43">
        <v>0</v>
      </c>
      <c r="AK43">
        <v>11.036520000000003</v>
      </c>
      <c r="AL43">
        <v>62.416800000000002</v>
      </c>
      <c r="AM43">
        <v>0</v>
      </c>
      <c r="AN43">
        <v>0</v>
      </c>
      <c r="AO43">
        <v>5.9397407999999992</v>
      </c>
      <c r="AP43">
        <v>5.3450233684428916</v>
      </c>
      <c r="AQ43">
        <v>0</v>
      </c>
      <c r="AR43">
        <v>3.8792</v>
      </c>
      <c r="AS43">
        <v>4.1355999999999993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943.52377643290663</v>
      </c>
      <c r="DN43">
        <v>28.980956349306368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381.00386398894022</v>
      </c>
      <c r="L44">
        <v>2.9993589787613968</v>
      </c>
      <c r="M44">
        <v>63.769213533497648</v>
      </c>
      <c r="N44">
        <v>51.882635919364688</v>
      </c>
      <c r="O44">
        <v>73.284096828638098</v>
      </c>
      <c r="P44">
        <v>27.530113199171353</v>
      </c>
      <c r="Q44">
        <v>3.9979088888888894</v>
      </c>
      <c r="R44">
        <v>18.621282178458543</v>
      </c>
      <c r="S44">
        <v>6.1832667613636358</v>
      </c>
      <c r="T44">
        <v>0</v>
      </c>
      <c r="U44">
        <v>50.886396064884352</v>
      </c>
      <c r="V44">
        <v>5.9763691376701962</v>
      </c>
      <c r="W44">
        <v>18.657666181465309</v>
      </c>
      <c r="X44">
        <v>43.1867309506341</v>
      </c>
      <c r="Y44">
        <v>0</v>
      </c>
      <c r="Z44">
        <v>2.8638167999999995</v>
      </c>
      <c r="AA44">
        <v>0</v>
      </c>
      <c r="AB44">
        <v>8.1955999999999989</v>
      </c>
      <c r="AC44">
        <v>4.2506799999999991</v>
      </c>
      <c r="AD44">
        <v>12.01014</v>
      </c>
      <c r="AE44">
        <v>21.712782000000001</v>
      </c>
      <c r="AF44">
        <v>6.1515000000000013</v>
      </c>
      <c r="AG44">
        <v>26.948288639999998</v>
      </c>
      <c r="AH44">
        <v>61.639344000000001</v>
      </c>
      <c r="AI44">
        <v>0</v>
      </c>
      <c r="AJ44">
        <v>0</v>
      </c>
      <c r="AK44">
        <v>11.036520000000003</v>
      </c>
      <c r="AL44">
        <v>62.416800000000002</v>
      </c>
      <c r="AM44">
        <v>0</v>
      </c>
      <c r="AN44">
        <v>0</v>
      </c>
      <c r="AO44">
        <v>5.9397407999999992</v>
      </c>
      <c r="AP44">
        <v>5.3450233684428916</v>
      </c>
      <c r="AQ44">
        <v>0</v>
      </c>
      <c r="AR44">
        <v>3.8792</v>
      </c>
      <c r="AS44">
        <v>4.1355999999999993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955.16540554591131</v>
      </c>
      <c r="DN44">
        <v>29.338532674269842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326.71252822947122</v>
      </c>
      <c r="L45">
        <v>2.9993838785407059</v>
      </c>
      <c r="M45">
        <v>63.769213533497648</v>
      </c>
      <c r="N45">
        <v>51.882635919364688</v>
      </c>
      <c r="O45">
        <v>73.284096828638098</v>
      </c>
      <c r="P45">
        <v>27.530113199171353</v>
      </c>
      <c r="Q45">
        <v>4.1249824360791392</v>
      </c>
      <c r="R45">
        <v>18.621282178458543</v>
      </c>
      <c r="S45">
        <v>6.1850731152204848</v>
      </c>
      <c r="T45">
        <v>0</v>
      </c>
      <c r="U45">
        <v>50.886396064884352</v>
      </c>
      <c r="V45">
        <v>5.9763691376701962</v>
      </c>
      <c r="W45">
        <v>20.385912980897384</v>
      </c>
      <c r="X45">
        <v>43.1867309506341</v>
      </c>
      <c r="Y45">
        <v>0</v>
      </c>
      <c r="Z45">
        <v>2.8638167999999995</v>
      </c>
      <c r="AA45">
        <v>0</v>
      </c>
      <c r="AB45">
        <v>8.1955999999999989</v>
      </c>
      <c r="AC45">
        <v>4.2506799999999991</v>
      </c>
      <c r="AD45">
        <v>12.01014</v>
      </c>
      <c r="AE45">
        <v>21.712782000000001</v>
      </c>
      <c r="AF45">
        <v>6.1515000000000013</v>
      </c>
      <c r="AG45">
        <v>26.948288639999998</v>
      </c>
      <c r="AH45">
        <v>61.639344000000001</v>
      </c>
      <c r="AI45">
        <v>0</v>
      </c>
      <c r="AJ45">
        <v>0</v>
      </c>
      <c r="AK45">
        <v>11.036520000000003</v>
      </c>
      <c r="AL45">
        <v>62.416800000000002</v>
      </c>
      <c r="AM45">
        <v>0</v>
      </c>
      <c r="AN45">
        <v>0</v>
      </c>
      <c r="AO45">
        <v>5.1649919999999998</v>
      </c>
      <c r="AP45">
        <v>5.3450233684428916</v>
      </c>
      <c r="AQ45">
        <v>0</v>
      </c>
      <c r="AR45">
        <v>3.8792</v>
      </c>
      <c r="AS45">
        <v>4.1355999999999993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903.54209887273828</v>
      </c>
      <c r="DN45">
        <v>27.752906388232283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325.00429868746909</v>
      </c>
      <c r="L46">
        <v>2.9993838785407059</v>
      </c>
      <c r="M46">
        <v>63.769213533497648</v>
      </c>
      <c r="N46">
        <v>51.882635919364688</v>
      </c>
      <c r="O46">
        <v>73.284096828638098</v>
      </c>
      <c r="P46">
        <v>27.530113199171353</v>
      </c>
      <c r="Q46">
        <v>4.1231075862068973</v>
      </c>
      <c r="R46">
        <v>18.621282178458543</v>
      </c>
      <c r="S46">
        <v>6.1850731152204848</v>
      </c>
      <c r="T46">
        <v>0</v>
      </c>
      <c r="U46">
        <v>50.886396064884352</v>
      </c>
      <c r="V46">
        <v>5.9763691376701962</v>
      </c>
      <c r="W46">
        <v>20.385912980897384</v>
      </c>
      <c r="X46">
        <v>43.1867309506341</v>
      </c>
      <c r="Y46">
        <v>0</v>
      </c>
      <c r="Z46">
        <v>2.8638167999999995</v>
      </c>
      <c r="AA46">
        <v>0</v>
      </c>
      <c r="AB46">
        <v>8.1955999999999989</v>
      </c>
      <c r="AC46">
        <v>4.2506799999999991</v>
      </c>
      <c r="AD46">
        <v>12.01014</v>
      </c>
      <c r="AE46">
        <v>21.712782000000001</v>
      </c>
      <c r="AF46">
        <v>6.1515000000000013</v>
      </c>
      <c r="AG46">
        <v>26.948288639999998</v>
      </c>
      <c r="AH46">
        <v>61.639344000000001</v>
      </c>
      <c r="AI46">
        <v>0</v>
      </c>
      <c r="AJ46">
        <v>0</v>
      </c>
      <c r="AK46">
        <v>11.036520000000003</v>
      </c>
      <c r="AL46">
        <v>62.416800000000002</v>
      </c>
      <c r="AM46">
        <v>0</v>
      </c>
      <c r="AN46">
        <v>0</v>
      </c>
      <c r="AO46">
        <v>5.1649919999999998</v>
      </c>
      <c r="AP46">
        <v>5.3450233684428916</v>
      </c>
      <c r="AQ46">
        <v>0</v>
      </c>
      <c r="AR46">
        <v>3.8792</v>
      </c>
      <c r="AS46">
        <v>4.1355999999999993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901.88295508060764</v>
      </c>
      <c r="DN46">
        <v>27.701945788488587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350.00256264027826</v>
      </c>
      <c r="L47">
        <v>2.9993838785407059</v>
      </c>
      <c r="M47">
        <v>63.769213533497648</v>
      </c>
      <c r="N47">
        <v>51.882635919364688</v>
      </c>
      <c r="O47">
        <v>73.284096828638098</v>
      </c>
      <c r="P47">
        <v>27.530113199171353</v>
      </c>
      <c r="Q47">
        <v>4.1231075862068973</v>
      </c>
      <c r="R47">
        <v>18.621282178458543</v>
      </c>
      <c r="S47">
        <v>6.1850731152204848</v>
      </c>
      <c r="T47">
        <v>0</v>
      </c>
      <c r="U47">
        <v>51.052089010330889</v>
      </c>
      <c r="V47">
        <v>5.9800151400454196</v>
      </c>
      <c r="W47">
        <v>20.001856884057968</v>
      </c>
      <c r="X47">
        <v>43.1867309506341</v>
      </c>
      <c r="Y47">
        <v>0</v>
      </c>
      <c r="Z47">
        <v>2.8638167999999995</v>
      </c>
      <c r="AA47">
        <v>0</v>
      </c>
      <c r="AB47">
        <v>7.0247999999999999</v>
      </c>
      <c r="AC47">
        <v>4.2506799999999991</v>
      </c>
      <c r="AD47">
        <v>12.01014</v>
      </c>
      <c r="AE47">
        <v>21.712782000000001</v>
      </c>
      <c r="AF47">
        <v>6.1515000000000013</v>
      </c>
      <c r="AG47">
        <v>26.948288639999998</v>
      </c>
      <c r="AH47">
        <v>64.46759999999999</v>
      </c>
      <c r="AI47">
        <v>0</v>
      </c>
      <c r="AJ47">
        <v>0</v>
      </c>
      <c r="AK47">
        <v>11.036520000000003</v>
      </c>
      <c r="AL47">
        <v>62.416800000000002</v>
      </c>
      <c r="AM47">
        <v>0</v>
      </c>
      <c r="AN47">
        <v>0</v>
      </c>
      <c r="AO47">
        <v>5.1649919999999998</v>
      </c>
      <c r="AP47">
        <v>5.3450233684428916</v>
      </c>
      <c r="AQ47">
        <v>0</v>
      </c>
      <c r="AR47">
        <v>3.8792</v>
      </c>
      <c r="AS47">
        <v>4.1355999999999993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927.53601654924591</v>
      </c>
      <c r="DN47">
        <v>28.489887123641722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350.00256264027826</v>
      </c>
      <c r="L48">
        <v>2.9993838785407059</v>
      </c>
      <c r="M48">
        <v>63.769213533497648</v>
      </c>
      <c r="N48">
        <v>51.882635919364688</v>
      </c>
      <c r="O48">
        <v>73.284096828638098</v>
      </c>
      <c r="P48">
        <v>27.530113199171353</v>
      </c>
      <c r="Q48">
        <v>4.1231075862068973</v>
      </c>
      <c r="R48">
        <v>18.621282178458543</v>
      </c>
      <c r="S48">
        <v>6.1850731152204848</v>
      </c>
      <c r="T48">
        <v>0</v>
      </c>
      <c r="U48">
        <v>51.060314371257483</v>
      </c>
      <c r="V48">
        <v>5.9800151400454196</v>
      </c>
      <c r="W48">
        <v>20.001856884057968</v>
      </c>
      <c r="X48">
        <v>43.1867309506341</v>
      </c>
      <c r="Y48">
        <v>0</v>
      </c>
      <c r="Z48">
        <v>2.8638167999999995</v>
      </c>
      <c r="AA48">
        <v>0</v>
      </c>
      <c r="AB48">
        <v>7.0247999999999999</v>
      </c>
      <c r="AC48">
        <v>4.2506799999999991</v>
      </c>
      <c r="AD48">
        <v>12.01014</v>
      </c>
      <c r="AE48">
        <v>21.712782000000001</v>
      </c>
      <c r="AF48">
        <v>6.1515000000000013</v>
      </c>
      <c r="AG48">
        <v>26.948288639999998</v>
      </c>
      <c r="AH48">
        <v>64.46759999999999</v>
      </c>
      <c r="AI48">
        <v>0</v>
      </c>
      <c r="AJ48">
        <v>0</v>
      </c>
      <c r="AK48">
        <v>11.036520000000003</v>
      </c>
      <c r="AL48">
        <v>62.416800000000002</v>
      </c>
      <c r="AM48">
        <v>0</v>
      </c>
      <c r="AN48">
        <v>0</v>
      </c>
      <c r="AO48">
        <v>5.1649919999999998</v>
      </c>
      <c r="AP48">
        <v>5.3450233684428916</v>
      </c>
      <c r="AQ48">
        <v>0</v>
      </c>
      <c r="AR48">
        <v>3.8792</v>
      </c>
      <c r="AS48">
        <v>4.1355999999999993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927.54399672025909</v>
      </c>
      <c r="DN48">
        <v>28.490132313555137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375.00425693248536</v>
      </c>
      <c r="L49">
        <v>2.9993838785407059</v>
      </c>
      <c r="M49">
        <v>63.769213533497648</v>
      </c>
      <c r="N49">
        <v>51.882635919364688</v>
      </c>
      <c r="O49">
        <v>73.284096828638098</v>
      </c>
      <c r="P49">
        <v>27.530113199171353</v>
      </c>
      <c r="Q49">
        <v>4.1231075862068973</v>
      </c>
      <c r="R49">
        <v>18.621282178458543</v>
      </c>
      <c r="S49">
        <v>6.1850731152204848</v>
      </c>
      <c r="T49">
        <v>0</v>
      </c>
      <c r="U49">
        <v>51.060314371257483</v>
      </c>
      <c r="V49">
        <v>5.9800151400454196</v>
      </c>
      <c r="W49">
        <v>18.657666181465309</v>
      </c>
      <c r="X49">
        <v>43.1867309506341</v>
      </c>
      <c r="Y49">
        <v>0</v>
      </c>
      <c r="Z49">
        <v>2.8638167999999995</v>
      </c>
      <c r="AA49">
        <v>0</v>
      </c>
      <c r="AB49">
        <v>7.0247999999999999</v>
      </c>
      <c r="AC49">
        <v>4.2506799999999991</v>
      </c>
      <c r="AD49">
        <v>12.01014</v>
      </c>
      <c r="AE49">
        <v>21.712782000000001</v>
      </c>
      <c r="AF49">
        <v>6.1515000000000013</v>
      </c>
      <c r="AG49">
        <v>26.948288639999998</v>
      </c>
      <c r="AH49">
        <v>64.46759999999999</v>
      </c>
      <c r="AI49">
        <v>0</v>
      </c>
      <c r="AJ49">
        <v>0</v>
      </c>
      <c r="AK49">
        <v>11.036520000000003</v>
      </c>
      <c r="AL49">
        <v>62.416800000000002</v>
      </c>
      <c r="AM49">
        <v>0</v>
      </c>
      <c r="AN49">
        <v>0</v>
      </c>
      <c r="AO49">
        <v>6.3271151999999997</v>
      </c>
      <c r="AP49">
        <v>5.3450233684428916</v>
      </c>
      <c r="AQ49">
        <v>0</v>
      </c>
      <c r="AR49">
        <v>4.8489999999999984</v>
      </c>
      <c r="AS49">
        <v>4.7264000000000008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953.13809281546605</v>
      </c>
      <c r="DN49">
        <v>29.276263007962676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375.00425693248536</v>
      </c>
      <c r="L50">
        <v>2.9993838785407059</v>
      </c>
      <c r="M50">
        <v>63.769213533497648</v>
      </c>
      <c r="N50">
        <v>51.882635919364688</v>
      </c>
      <c r="O50">
        <v>73.284096828638098</v>
      </c>
      <c r="P50">
        <v>27.530113199171353</v>
      </c>
      <c r="Q50">
        <v>4.1231075862068973</v>
      </c>
      <c r="R50">
        <v>18.621282178458543</v>
      </c>
      <c r="S50">
        <v>6.1850731152204848</v>
      </c>
      <c r="T50">
        <v>0</v>
      </c>
      <c r="U50">
        <v>51.060314371257483</v>
      </c>
      <c r="V50">
        <v>5.9800151400454196</v>
      </c>
      <c r="W50">
        <v>18.657666181465309</v>
      </c>
      <c r="X50">
        <v>43.1867309506341</v>
      </c>
      <c r="Y50">
        <v>0</v>
      </c>
      <c r="Z50">
        <v>2.8638167999999995</v>
      </c>
      <c r="AA50">
        <v>0</v>
      </c>
      <c r="AB50">
        <v>7.0247999999999999</v>
      </c>
      <c r="AC50">
        <v>4.2506799999999991</v>
      </c>
      <c r="AD50">
        <v>12.01014</v>
      </c>
      <c r="AE50">
        <v>21.712782000000001</v>
      </c>
      <c r="AF50">
        <v>6.1515000000000013</v>
      </c>
      <c r="AG50">
        <v>26.948288639999998</v>
      </c>
      <c r="AH50">
        <v>64.46759999999999</v>
      </c>
      <c r="AI50">
        <v>0</v>
      </c>
      <c r="AJ50">
        <v>0</v>
      </c>
      <c r="AK50">
        <v>11.036520000000003</v>
      </c>
      <c r="AL50">
        <v>62.416800000000002</v>
      </c>
      <c r="AM50">
        <v>0</v>
      </c>
      <c r="AN50">
        <v>0</v>
      </c>
      <c r="AO50">
        <v>6.3271151999999997</v>
      </c>
      <c r="AP50">
        <v>5.3450233684428916</v>
      </c>
      <c r="AQ50">
        <v>0</v>
      </c>
      <c r="AR50">
        <v>4.8489999999999984</v>
      </c>
      <c r="AS50">
        <v>4.7264000000000008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953.13809281546605</v>
      </c>
      <c r="DN50">
        <v>29.276263007962676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375.00425693248536</v>
      </c>
      <c r="L51">
        <v>2.9993838785407059</v>
      </c>
      <c r="M51">
        <v>63.769213533497648</v>
      </c>
      <c r="N51">
        <v>51.882635919364688</v>
      </c>
      <c r="O51">
        <v>73.284096828638098</v>
      </c>
      <c r="P51">
        <v>27.530113199171353</v>
      </c>
      <c r="Q51">
        <v>4.1231075862068973</v>
      </c>
      <c r="R51">
        <v>18.621282178458543</v>
      </c>
      <c r="S51">
        <v>6.1850731152204848</v>
      </c>
      <c r="T51">
        <v>0</v>
      </c>
      <c r="U51">
        <v>51.060314371257483</v>
      </c>
      <c r="V51">
        <v>5.9800151400454196</v>
      </c>
      <c r="W51">
        <v>18.662193642319824</v>
      </c>
      <c r="X51">
        <v>43.1867309506341</v>
      </c>
      <c r="Y51">
        <v>0</v>
      </c>
      <c r="Z51">
        <v>0</v>
      </c>
      <c r="AA51">
        <v>0</v>
      </c>
      <c r="AB51">
        <v>8.1955999999999989</v>
      </c>
      <c r="AC51">
        <v>4.2506799999999991</v>
      </c>
      <c r="AD51">
        <v>12.01014</v>
      </c>
      <c r="AE51">
        <v>21.712782000000001</v>
      </c>
      <c r="AF51">
        <v>6.1515000000000013</v>
      </c>
      <c r="AG51">
        <v>26.948288639999998</v>
      </c>
      <c r="AH51">
        <v>64.46759999999999</v>
      </c>
      <c r="AI51">
        <v>0</v>
      </c>
      <c r="AJ51">
        <v>0</v>
      </c>
      <c r="AK51">
        <v>11.036520000000003</v>
      </c>
      <c r="AL51">
        <v>62.416800000000002</v>
      </c>
      <c r="AM51">
        <v>0</v>
      </c>
      <c r="AN51">
        <v>0</v>
      </c>
      <c r="AO51">
        <v>6.3271151999999997</v>
      </c>
      <c r="AP51">
        <v>5.3450233684428916</v>
      </c>
      <c r="AQ51">
        <v>0</v>
      </c>
      <c r="AR51">
        <v>4.8489999999999984</v>
      </c>
      <c r="AS51">
        <v>4.7264000000000008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951.49992044106432</v>
      </c>
      <c r="DN51">
        <v>29.225946043219004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375.00425693248536</v>
      </c>
      <c r="L52">
        <v>2.9993838785407059</v>
      </c>
      <c r="M52">
        <v>63.769213533497648</v>
      </c>
      <c r="N52">
        <v>51.882635919364688</v>
      </c>
      <c r="O52">
        <v>73.284096828638098</v>
      </c>
      <c r="P52">
        <v>27.530113199171353</v>
      </c>
      <c r="Q52">
        <v>4.1231075862068973</v>
      </c>
      <c r="R52">
        <v>18.621282178458543</v>
      </c>
      <c r="S52">
        <v>6.1850731152204848</v>
      </c>
      <c r="T52">
        <v>0</v>
      </c>
      <c r="U52">
        <v>51.060314371257483</v>
      </c>
      <c r="V52">
        <v>5.9800151400454196</v>
      </c>
      <c r="W52">
        <v>18.662193642319824</v>
      </c>
      <c r="X52">
        <v>43.1867309506341</v>
      </c>
      <c r="Y52">
        <v>0</v>
      </c>
      <c r="Z52">
        <v>0</v>
      </c>
      <c r="AA52">
        <v>0</v>
      </c>
      <c r="AB52">
        <v>8.1955999999999989</v>
      </c>
      <c r="AC52">
        <v>4.2506799999999991</v>
      </c>
      <c r="AD52">
        <v>12.01014</v>
      </c>
      <c r="AE52">
        <v>21.712782000000001</v>
      </c>
      <c r="AF52">
        <v>6.1515000000000013</v>
      </c>
      <c r="AG52">
        <v>26.948288639999998</v>
      </c>
      <c r="AH52">
        <v>64.46759999999999</v>
      </c>
      <c r="AI52">
        <v>0</v>
      </c>
      <c r="AJ52">
        <v>0</v>
      </c>
      <c r="AK52">
        <v>11.036520000000003</v>
      </c>
      <c r="AL52">
        <v>62.416800000000002</v>
      </c>
      <c r="AM52">
        <v>0</v>
      </c>
      <c r="AN52">
        <v>0</v>
      </c>
      <c r="AO52">
        <v>6.3271151999999997</v>
      </c>
      <c r="AP52">
        <v>5.3450233684428916</v>
      </c>
      <c r="AQ52">
        <v>0</v>
      </c>
      <c r="AR52">
        <v>4.8489999999999984</v>
      </c>
      <c r="AS52">
        <v>4.7264000000000008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951.49992044106432</v>
      </c>
      <c r="DN52">
        <v>29.225946043219004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374.9982256063816</v>
      </c>
      <c r="L53">
        <v>2.9993729738074411</v>
      </c>
      <c r="M53">
        <v>63.769213533497648</v>
      </c>
      <c r="N53">
        <v>51.882635919364688</v>
      </c>
      <c r="O53">
        <v>73.284096828638098</v>
      </c>
      <c r="P53">
        <v>27.530113199171353</v>
      </c>
      <c r="Q53">
        <v>5.1933315640802089</v>
      </c>
      <c r="R53">
        <v>18.616580789022294</v>
      </c>
      <c r="S53">
        <v>6.1833178977272718</v>
      </c>
      <c r="T53">
        <v>0</v>
      </c>
      <c r="U53">
        <v>51.060314371257483</v>
      </c>
      <c r="V53">
        <v>5.9800151400454196</v>
      </c>
      <c r="W53">
        <v>18.662193642319824</v>
      </c>
      <c r="X53">
        <v>43.1867309506341</v>
      </c>
      <c r="Y53">
        <v>0</v>
      </c>
      <c r="Z53">
        <v>0</v>
      </c>
      <c r="AA53">
        <v>0</v>
      </c>
      <c r="AB53">
        <v>8.1955999999999989</v>
      </c>
      <c r="AC53">
        <v>4.2506799999999991</v>
      </c>
      <c r="AD53">
        <v>12.01014</v>
      </c>
      <c r="AE53">
        <v>21.712782000000001</v>
      </c>
      <c r="AF53">
        <v>6.1515000000000013</v>
      </c>
      <c r="AG53">
        <v>26.948288639999998</v>
      </c>
      <c r="AH53">
        <v>64.46759999999999</v>
      </c>
      <c r="AI53">
        <v>0</v>
      </c>
      <c r="AJ53">
        <v>0</v>
      </c>
      <c r="AK53">
        <v>11.036520000000003</v>
      </c>
      <c r="AL53">
        <v>62.416800000000002</v>
      </c>
      <c r="AM53">
        <v>0</v>
      </c>
      <c r="AN53">
        <v>0</v>
      </c>
      <c r="AO53">
        <v>5.8106159999999987</v>
      </c>
      <c r="AP53">
        <v>5.3450233684428916</v>
      </c>
      <c r="AQ53">
        <v>0</v>
      </c>
      <c r="AR53">
        <v>5.3338999999999999</v>
      </c>
      <c r="AS53">
        <v>4.7264000000000008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952.49546822359946</v>
      </c>
      <c r="DN53">
        <v>29.256524200790651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383.92266087664854</v>
      </c>
      <c r="L54">
        <v>9.4207949690076447</v>
      </c>
      <c r="M54">
        <v>63.769213533497648</v>
      </c>
      <c r="N54">
        <v>51.882635919364688</v>
      </c>
      <c r="O54">
        <v>73.284096828638098</v>
      </c>
      <c r="P54">
        <v>27.530113199171353</v>
      </c>
      <c r="Q54">
        <v>8.7814544866612749</v>
      </c>
      <c r="R54">
        <v>18.616580789022294</v>
      </c>
      <c r="S54">
        <v>6.8771037373665491</v>
      </c>
      <c r="T54">
        <v>0</v>
      </c>
      <c r="U54">
        <v>51.060314371257483</v>
      </c>
      <c r="V54">
        <v>5.9800151400454196</v>
      </c>
      <c r="W54">
        <v>18.662193642319824</v>
      </c>
      <c r="X54">
        <v>43.1867309506341</v>
      </c>
      <c r="Y54">
        <v>0</v>
      </c>
      <c r="Z54">
        <v>0</v>
      </c>
      <c r="AA54">
        <v>0</v>
      </c>
      <c r="AB54">
        <v>8.1955999999999989</v>
      </c>
      <c r="AC54">
        <v>4.2506799999999991</v>
      </c>
      <c r="AD54">
        <v>12.01014</v>
      </c>
      <c r="AE54">
        <v>21.712782000000001</v>
      </c>
      <c r="AF54">
        <v>6.1515000000000013</v>
      </c>
      <c r="AG54">
        <v>26.948288639999998</v>
      </c>
      <c r="AH54">
        <v>64.46759999999999</v>
      </c>
      <c r="AI54">
        <v>0</v>
      </c>
      <c r="AJ54">
        <v>0</v>
      </c>
      <c r="AK54">
        <v>11.036520000000003</v>
      </c>
      <c r="AL54">
        <v>62.416800000000002</v>
      </c>
      <c r="AM54">
        <v>0</v>
      </c>
      <c r="AN54">
        <v>0</v>
      </c>
      <c r="AO54">
        <v>5.8106159999999987</v>
      </c>
      <c r="AP54">
        <v>5.3450233684428916</v>
      </c>
      <c r="AQ54">
        <v>0</v>
      </c>
      <c r="AR54">
        <v>5.3338999999999999</v>
      </c>
      <c r="AS54">
        <v>4.7264000000000008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971.53832726506801</v>
      </c>
      <c r="DN54">
        <v>29.84143118700954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374.9973160953196</v>
      </c>
      <c r="L55">
        <v>9.4208485690605048</v>
      </c>
      <c r="M55">
        <v>63.769213533497648</v>
      </c>
      <c r="N55">
        <v>51.882635919364688</v>
      </c>
      <c r="O55">
        <v>73.284096828638098</v>
      </c>
      <c r="P55">
        <v>27.530113199171353</v>
      </c>
      <c r="Q55">
        <v>8.7814544866612749</v>
      </c>
      <c r="R55">
        <v>18.616580789022294</v>
      </c>
      <c r="S55">
        <v>6.8771037373665491</v>
      </c>
      <c r="T55">
        <v>0</v>
      </c>
      <c r="U55">
        <v>51.060314371257483</v>
      </c>
      <c r="V55">
        <v>5.9800151400454196</v>
      </c>
      <c r="W55">
        <v>18.657666181465309</v>
      </c>
      <c r="X55">
        <v>43.1867309506341</v>
      </c>
      <c r="Y55">
        <v>0</v>
      </c>
      <c r="Z55">
        <v>0</v>
      </c>
      <c r="AA55">
        <v>0</v>
      </c>
      <c r="AB55">
        <v>8.1955999999999989</v>
      </c>
      <c r="AC55">
        <v>4.2506799999999991</v>
      </c>
      <c r="AD55">
        <v>12.01014</v>
      </c>
      <c r="AE55">
        <v>21.712782000000001</v>
      </c>
      <c r="AF55">
        <v>6.1515000000000013</v>
      </c>
      <c r="AG55">
        <v>26.948288639999998</v>
      </c>
      <c r="AH55">
        <v>64.46759999999999</v>
      </c>
      <c r="AI55">
        <v>0</v>
      </c>
      <c r="AJ55">
        <v>0</v>
      </c>
      <c r="AK55">
        <v>11.036520000000003</v>
      </c>
      <c r="AL55">
        <v>62.416800000000002</v>
      </c>
      <c r="AM55">
        <v>0</v>
      </c>
      <c r="AN55">
        <v>0</v>
      </c>
      <c r="AO55">
        <v>5.8106159999999987</v>
      </c>
      <c r="AP55">
        <v>5.3450233684428916</v>
      </c>
      <c r="AQ55">
        <v>0</v>
      </c>
      <c r="AR55">
        <v>5.3338999999999999</v>
      </c>
      <c r="AS55">
        <v>4.7264000000000008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962.87461730245559</v>
      </c>
      <c r="DN55">
        <v>29.575322507491485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374.9973160953196</v>
      </c>
      <c r="L56">
        <v>9.4208485690605048</v>
      </c>
      <c r="M56">
        <v>63.769213533497648</v>
      </c>
      <c r="N56">
        <v>51.882635919364688</v>
      </c>
      <c r="O56">
        <v>73.284096828638098</v>
      </c>
      <c r="P56">
        <v>27.530113199171353</v>
      </c>
      <c r="Q56">
        <v>8.7814544866612749</v>
      </c>
      <c r="R56">
        <v>18.616580789022294</v>
      </c>
      <c r="S56">
        <v>6.8771037373665491</v>
      </c>
      <c r="T56">
        <v>0</v>
      </c>
      <c r="U56">
        <v>51.060314371257483</v>
      </c>
      <c r="V56">
        <v>5.9800151400454196</v>
      </c>
      <c r="W56">
        <v>18.657666181465309</v>
      </c>
      <c r="X56">
        <v>43.1867309506341</v>
      </c>
      <c r="Y56">
        <v>0</v>
      </c>
      <c r="Z56">
        <v>0</v>
      </c>
      <c r="AA56">
        <v>0</v>
      </c>
      <c r="AB56">
        <v>8.1955999999999989</v>
      </c>
      <c r="AC56">
        <v>4.2506799999999991</v>
      </c>
      <c r="AD56">
        <v>12.01014</v>
      </c>
      <c r="AE56">
        <v>21.712782000000001</v>
      </c>
      <c r="AF56">
        <v>6.1515000000000013</v>
      </c>
      <c r="AG56">
        <v>26.948288639999998</v>
      </c>
      <c r="AH56">
        <v>64.46759999999999</v>
      </c>
      <c r="AI56">
        <v>0</v>
      </c>
      <c r="AJ56">
        <v>0</v>
      </c>
      <c r="AK56">
        <v>11.036520000000003</v>
      </c>
      <c r="AL56">
        <v>62.416800000000002</v>
      </c>
      <c r="AM56">
        <v>0</v>
      </c>
      <c r="AN56">
        <v>0</v>
      </c>
      <c r="AO56">
        <v>5.8106159999999987</v>
      </c>
      <c r="AP56">
        <v>5.3450233684428916</v>
      </c>
      <c r="AQ56">
        <v>0</v>
      </c>
      <c r="AR56">
        <v>5.3338999999999999</v>
      </c>
      <c r="AS56">
        <v>4.7264000000000008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962.87461730245559</v>
      </c>
      <c r="DN56">
        <v>29.575322507491485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374.9973160953196</v>
      </c>
      <c r="L57">
        <v>9.4210538275466096</v>
      </c>
      <c r="M57">
        <v>63.769213533497648</v>
      </c>
      <c r="N57">
        <v>51.882635919364688</v>
      </c>
      <c r="O57">
        <v>73.284096828638098</v>
      </c>
      <c r="P57">
        <v>27.530113199171353</v>
      </c>
      <c r="Q57">
        <v>8.7814544866612749</v>
      </c>
      <c r="R57">
        <v>18.615225042396837</v>
      </c>
      <c r="S57">
        <v>6.8771037373665491</v>
      </c>
      <c r="T57">
        <v>0</v>
      </c>
      <c r="U57">
        <v>51.060314371257483</v>
      </c>
      <c r="V57">
        <v>5.9767647058823528</v>
      </c>
      <c r="W57">
        <v>16.790555256064689</v>
      </c>
      <c r="X57">
        <v>43.1867309506341</v>
      </c>
      <c r="Y57">
        <v>0</v>
      </c>
      <c r="Z57">
        <v>0</v>
      </c>
      <c r="AA57">
        <v>0</v>
      </c>
      <c r="AB57">
        <v>8.1955999999999989</v>
      </c>
      <c r="AC57">
        <v>4.2506799999999991</v>
      </c>
      <c r="AD57">
        <v>12.01014</v>
      </c>
      <c r="AE57">
        <v>21.712782000000001</v>
      </c>
      <c r="AF57">
        <v>6.1515000000000013</v>
      </c>
      <c r="AG57">
        <v>26.948288639999998</v>
      </c>
      <c r="AH57">
        <v>64.46759999999999</v>
      </c>
      <c r="AI57">
        <v>0</v>
      </c>
      <c r="AJ57">
        <v>0</v>
      </c>
      <c r="AK57">
        <v>11.036520000000003</v>
      </c>
      <c r="AL57">
        <v>62.416800000000002</v>
      </c>
      <c r="AM57">
        <v>0</v>
      </c>
      <c r="AN57">
        <v>0</v>
      </c>
      <c r="AO57">
        <v>5.8106159999999987</v>
      </c>
      <c r="AP57">
        <v>5.3450233684428916</v>
      </c>
      <c r="AQ57">
        <v>0</v>
      </c>
      <c r="AR57">
        <v>4.8489999999999984</v>
      </c>
      <c r="AS57">
        <v>4.7264000000000008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960.58842641238914</v>
      </c>
      <c r="DN57">
        <v>29.505101549854793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399.99822655048689</v>
      </c>
      <c r="L58">
        <v>9.4210538275466096</v>
      </c>
      <c r="M58">
        <v>63.769213533497648</v>
      </c>
      <c r="N58">
        <v>51.882635919364688</v>
      </c>
      <c r="O58">
        <v>73.284096828638098</v>
      </c>
      <c r="P58">
        <v>27.530113199171353</v>
      </c>
      <c r="Q58">
        <v>8.7814544866612749</v>
      </c>
      <c r="R58">
        <v>18.615225042396837</v>
      </c>
      <c r="S58">
        <v>6.8771037373665491</v>
      </c>
      <c r="T58">
        <v>0</v>
      </c>
      <c r="U58">
        <v>51.060314371257483</v>
      </c>
      <c r="V58">
        <v>5.9767647058823528</v>
      </c>
      <c r="W58">
        <v>16.790555256064689</v>
      </c>
      <c r="X58">
        <v>43.1867309506341</v>
      </c>
      <c r="Y58">
        <v>0</v>
      </c>
      <c r="Z58">
        <v>0</v>
      </c>
      <c r="AA58">
        <v>0</v>
      </c>
      <c r="AB58">
        <v>8.1955999999999989</v>
      </c>
      <c r="AC58">
        <v>4.2506799999999991</v>
      </c>
      <c r="AD58">
        <v>12.01014</v>
      </c>
      <c r="AE58">
        <v>21.712782000000001</v>
      </c>
      <c r="AF58">
        <v>6.1515000000000013</v>
      </c>
      <c r="AG58">
        <v>26.948288639999998</v>
      </c>
      <c r="AH58">
        <v>64.46759999999999</v>
      </c>
      <c r="AI58">
        <v>0</v>
      </c>
      <c r="AJ58">
        <v>0</v>
      </c>
      <c r="AK58">
        <v>11.036520000000003</v>
      </c>
      <c r="AL58">
        <v>62.416800000000002</v>
      </c>
      <c r="AM58">
        <v>0</v>
      </c>
      <c r="AN58">
        <v>0</v>
      </c>
      <c r="AO58">
        <v>5.8106159999999987</v>
      </c>
      <c r="AP58">
        <v>5.3450233684428916</v>
      </c>
      <c r="AQ58">
        <v>0</v>
      </c>
      <c r="AR58">
        <v>4.8489999999999984</v>
      </c>
      <c r="AS58">
        <v>4.7264000000000008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984.8443097359924</v>
      </c>
      <c r="DN58">
        <v>30.250128681418765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424.99736969278564</v>
      </c>
      <c r="L59">
        <v>9.4210615014226313</v>
      </c>
      <c r="M59">
        <v>63.769213533497648</v>
      </c>
      <c r="N59">
        <v>51.882635919364688</v>
      </c>
      <c r="O59">
        <v>73.284096828638098</v>
      </c>
      <c r="P59">
        <v>27.530113199171353</v>
      </c>
      <c r="Q59">
        <v>8.7814544866612749</v>
      </c>
      <c r="R59">
        <v>18.614433788037775</v>
      </c>
      <c r="S59">
        <v>6.8767804441281131</v>
      </c>
      <c r="T59">
        <v>0</v>
      </c>
      <c r="U59">
        <v>51.060314371257483</v>
      </c>
      <c r="V59">
        <v>5.9767647058823528</v>
      </c>
      <c r="W59">
        <v>17.05848766250995</v>
      </c>
      <c r="X59">
        <v>43.1867309506341</v>
      </c>
      <c r="Y59">
        <v>0</v>
      </c>
      <c r="Z59">
        <v>0</v>
      </c>
      <c r="AA59">
        <v>0</v>
      </c>
      <c r="AB59">
        <v>8.1955999999999989</v>
      </c>
      <c r="AC59">
        <v>4.2506799999999991</v>
      </c>
      <c r="AD59">
        <v>12.01014</v>
      </c>
      <c r="AE59">
        <v>21.712782000000001</v>
      </c>
      <c r="AF59">
        <v>6.1515000000000013</v>
      </c>
      <c r="AG59">
        <v>26.948288639999998</v>
      </c>
      <c r="AH59">
        <v>64.46759999999999</v>
      </c>
      <c r="AI59">
        <v>0</v>
      </c>
      <c r="AJ59">
        <v>0</v>
      </c>
      <c r="AK59">
        <v>11.036520000000003</v>
      </c>
      <c r="AL59">
        <v>62.416800000000002</v>
      </c>
      <c r="AM59">
        <v>0</v>
      </c>
      <c r="AN59">
        <v>0</v>
      </c>
      <c r="AO59">
        <v>5.8106159999999987</v>
      </c>
      <c r="AP59">
        <v>5.3450233684428916</v>
      </c>
      <c r="AQ59">
        <v>0</v>
      </c>
      <c r="AR59">
        <v>5.8187999999999986</v>
      </c>
      <c r="AS59">
        <v>14.179199999999998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1019.4693594902301</v>
      </c>
      <c r="DN59">
        <v>31.313647602203922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449.99819216255435</v>
      </c>
      <c r="L60">
        <v>9.4209802750741432</v>
      </c>
      <c r="M60">
        <v>63.769213533497648</v>
      </c>
      <c r="N60">
        <v>51.882635919364688</v>
      </c>
      <c r="O60">
        <v>73.284096828638098</v>
      </c>
      <c r="P60">
        <v>27.530113199171353</v>
      </c>
      <c r="Q60">
        <v>8.7814544866612749</v>
      </c>
      <c r="R60">
        <v>18.614433788037775</v>
      </c>
      <c r="S60">
        <v>6.8736259098011363</v>
      </c>
      <c r="T60">
        <v>0</v>
      </c>
      <c r="U60">
        <v>51.060314371257483</v>
      </c>
      <c r="V60">
        <v>5.9767647058823528</v>
      </c>
      <c r="W60">
        <v>17.05848766250995</v>
      </c>
      <c r="X60">
        <v>43.1867309506341</v>
      </c>
      <c r="Y60">
        <v>0</v>
      </c>
      <c r="Z60">
        <v>0</v>
      </c>
      <c r="AA60">
        <v>0</v>
      </c>
      <c r="AB60">
        <v>8.1955999999999989</v>
      </c>
      <c r="AC60">
        <v>4.2506799999999991</v>
      </c>
      <c r="AD60">
        <v>12.01014</v>
      </c>
      <c r="AE60">
        <v>21.712782000000001</v>
      </c>
      <c r="AF60">
        <v>6.1515000000000013</v>
      </c>
      <c r="AG60">
        <v>26.948288639999998</v>
      </c>
      <c r="AH60">
        <v>64.46759999999999</v>
      </c>
      <c r="AI60">
        <v>0</v>
      </c>
      <c r="AJ60">
        <v>0</v>
      </c>
      <c r="AK60">
        <v>11.036520000000003</v>
      </c>
      <c r="AL60">
        <v>62.416800000000002</v>
      </c>
      <c r="AM60">
        <v>0</v>
      </c>
      <c r="AN60">
        <v>0</v>
      </c>
      <c r="AO60">
        <v>5.8106159999999987</v>
      </c>
      <c r="AP60">
        <v>5.3450233684428916</v>
      </c>
      <c r="AQ60">
        <v>0</v>
      </c>
      <c r="AR60">
        <v>5.8187999999999986</v>
      </c>
      <c r="AS60">
        <v>14.179199999999998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1043.7220182459989</v>
      </c>
      <c r="DN60">
        <v>32.058575555528542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449.99819216255435</v>
      </c>
      <c r="L61">
        <v>9.420832017774659</v>
      </c>
      <c r="M61">
        <v>63.769213533497648</v>
      </c>
      <c r="N61">
        <v>51.882635919364688</v>
      </c>
      <c r="O61">
        <v>73.284096828638098</v>
      </c>
      <c r="P61">
        <v>27.530113199171353</v>
      </c>
      <c r="Q61">
        <v>8.7814544866612749</v>
      </c>
      <c r="R61">
        <v>18.614433788037775</v>
      </c>
      <c r="S61">
        <v>6.8747585781250002</v>
      </c>
      <c r="T61">
        <v>0</v>
      </c>
      <c r="U61">
        <v>51.060314371257483</v>
      </c>
      <c r="V61">
        <v>5.9767647058823528</v>
      </c>
      <c r="W61">
        <v>17.80182027510806</v>
      </c>
      <c r="X61">
        <v>43.1867309506341</v>
      </c>
      <c r="Y61">
        <v>0</v>
      </c>
      <c r="Z61">
        <v>0</v>
      </c>
      <c r="AA61">
        <v>0</v>
      </c>
      <c r="AB61">
        <v>8.1955999999999989</v>
      </c>
      <c r="AC61">
        <v>4.2506799999999991</v>
      </c>
      <c r="AD61">
        <v>12.01014</v>
      </c>
      <c r="AE61">
        <v>21.712782000000001</v>
      </c>
      <c r="AF61">
        <v>6.1515000000000013</v>
      </c>
      <c r="AG61">
        <v>26.948288639999998</v>
      </c>
      <c r="AH61">
        <v>66.547199999999989</v>
      </c>
      <c r="AI61">
        <v>0</v>
      </c>
      <c r="AJ61">
        <v>0</v>
      </c>
      <c r="AK61">
        <v>11.036520000000003</v>
      </c>
      <c r="AL61">
        <v>62.416800000000002</v>
      </c>
      <c r="AM61">
        <v>0</v>
      </c>
      <c r="AN61">
        <v>0</v>
      </c>
      <c r="AO61">
        <v>5.8106159999999987</v>
      </c>
      <c r="AP61">
        <v>5.3450233684428916</v>
      </c>
      <c r="AQ61">
        <v>0</v>
      </c>
      <c r="AR61">
        <v>6.7885999999999989</v>
      </c>
      <c r="AS61">
        <v>14.179199999999998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1047.40268177492</v>
      </c>
      <c r="DN61">
        <v>32.17162905022996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449.99819216255435</v>
      </c>
      <c r="L62">
        <v>9.4210029457973299</v>
      </c>
      <c r="M62">
        <v>63.769213533497648</v>
      </c>
      <c r="N62">
        <v>51.882635919364688</v>
      </c>
      <c r="O62">
        <v>73.284096828638098</v>
      </c>
      <c r="P62">
        <v>27.530113199171353</v>
      </c>
      <c r="Q62">
        <v>8.7814544866612749</v>
      </c>
      <c r="R62">
        <v>18.614433788037775</v>
      </c>
      <c r="S62">
        <v>6.8747585781250002</v>
      </c>
      <c r="T62">
        <v>0</v>
      </c>
      <c r="U62">
        <v>51.060314371257483</v>
      </c>
      <c r="V62">
        <v>5.9767647058823528</v>
      </c>
      <c r="W62">
        <v>18.657666181465309</v>
      </c>
      <c r="X62">
        <v>43.1867309506341</v>
      </c>
      <c r="Y62">
        <v>0</v>
      </c>
      <c r="Z62">
        <v>0</v>
      </c>
      <c r="AA62">
        <v>0</v>
      </c>
      <c r="AB62">
        <v>8.1955999999999989</v>
      </c>
      <c r="AC62">
        <v>4.2506799999999991</v>
      </c>
      <c r="AD62">
        <v>12.01014</v>
      </c>
      <c r="AE62">
        <v>21.712782000000001</v>
      </c>
      <c r="AF62">
        <v>6.1515000000000013</v>
      </c>
      <c r="AG62">
        <v>26.948288639999998</v>
      </c>
      <c r="AH62">
        <v>66.547199999999989</v>
      </c>
      <c r="AI62">
        <v>0</v>
      </c>
      <c r="AJ62">
        <v>0</v>
      </c>
      <c r="AK62">
        <v>11.036520000000003</v>
      </c>
      <c r="AL62">
        <v>62.416800000000002</v>
      </c>
      <c r="AM62">
        <v>0</v>
      </c>
      <c r="AN62">
        <v>0</v>
      </c>
      <c r="AO62">
        <v>5.8106159999999987</v>
      </c>
      <c r="AP62">
        <v>5.3450233684428916</v>
      </c>
      <c r="AQ62">
        <v>0</v>
      </c>
      <c r="AR62">
        <v>6.7885999999999989</v>
      </c>
      <c r="AS62">
        <v>14.179199999999998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1048.2331892414184</v>
      </c>
      <c r="DN62">
        <v>32.197138418111514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474.99741367837339</v>
      </c>
      <c r="L63">
        <v>9.4207657640081148</v>
      </c>
      <c r="M63">
        <v>63.769213533497648</v>
      </c>
      <c r="N63">
        <v>51.882635919364688</v>
      </c>
      <c r="O63">
        <v>73.284096828638098</v>
      </c>
      <c r="P63">
        <v>27.530113199171353</v>
      </c>
      <c r="Q63">
        <v>8.7814544866612749</v>
      </c>
      <c r="R63">
        <v>18.614433788037775</v>
      </c>
      <c r="S63">
        <v>6.8747585781250002</v>
      </c>
      <c r="T63">
        <v>0</v>
      </c>
      <c r="U63">
        <v>51.224478451620598</v>
      </c>
      <c r="V63">
        <v>5.9767647058823528</v>
      </c>
      <c r="W63">
        <v>18.657666181465309</v>
      </c>
      <c r="X63">
        <v>43.1867309506341</v>
      </c>
      <c r="Y63">
        <v>0</v>
      </c>
      <c r="Z63">
        <v>2.8638167999999995</v>
      </c>
      <c r="AA63">
        <v>0</v>
      </c>
      <c r="AB63">
        <v>8.1955999999999989</v>
      </c>
      <c r="AC63">
        <v>4.2506799999999991</v>
      </c>
      <c r="AD63">
        <v>12.01014</v>
      </c>
      <c r="AE63">
        <v>21.712782000000001</v>
      </c>
      <c r="AF63">
        <v>6.1515000000000013</v>
      </c>
      <c r="AG63">
        <v>26.948288639999998</v>
      </c>
      <c r="AH63">
        <v>66.547199999999989</v>
      </c>
      <c r="AI63">
        <v>0</v>
      </c>
      <c r="AJ63">
        <v>0</v>
      </c>
      <c r="AK63">
        <v>11.036520000000003</v>
      </c>
      <c r="AL63">
        <v>62.416800000000002</v>
      </c>
      <c r="AM63">
        <v>0</v>
      </c>
      <c r="AN63">
        <v>0</v>
      </c>
      <c r="AO63">
        <v>5.8106159999999987</v>
      </c>
      <c r="AP63">
        <v>5.3450233684428916</v>
      </c>
      <c r="AQ63">
        <v>0</v>
      </c>
      <c r="AR63">
        <v>6.7885999999999989</v>
      </c>
      <c r="AS63">
        <v>4.431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1065.967247178258</v>
      </c>
      <c r="DN63">
        <v>32.741845695664772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499.99816367689203</v>
      </c>
      <c r="L64">
        <v>9.3281831040874081</v>
      </c>
      <c r="M64">
        <v>63.769213533497648</v>
      </c>
      <c r="N64">
        <v>51.882635919364688</v>
      </c>
      <c r="O64">
        <v>73.284096828638098</v>
      </c>
      <c r="P64">
        <v>27.530113199171353</v>
      </c>
      <c r="Q64">
        <v>8.7814544866612749</v>
      </c>
      <c r="R64">
        <v>18.614433788037775</v>
      </c>
      <c r="S64">
        <v>6.8747585781250002</v>
      </c>
      <c r="T64">
        <v>0</v>
      </c>
      <c r="U64">
        <v>51.226983108511412</v>
      </c>
      <c r="V64">
        <v>5.9767647058823528</v>
      </c>
      <c r="W64">
        <v>18.657666181465309</v>
      </c>
      <c r="X64">
        <v>43.1867309506341</v>
      </c>
      <c r="Y64">
        <v>0</v>
      </c>
      <c r="Z64">
        <v>2.8638167999999995</v>
      </c>
      <c r="AA64">
        <v>0</v>
      </c>
      <c r="AB64">
        <v>8.1955999999999989</v>
      </c>
      <c r="AC64">
        <v>4.2506799999999991</v>
      </c>
      <c r="AD64">
        <v>12.01014</v>
      </c>
      <c r="AE64">
        <v>21.712782000000001</v>
      </c>
      <c r="AF64">
        <v>6.1515000000000013</v>
      </c>
      <c r="AG64">
        <v>26.948288639999998</v>
      </c>
      <c r="AH64">
        <v>66.547199999999989</v>
      </c>
      <c r="AI64">
        <v>0</v>
      </c>
      <c r="AJ64">
        <v>0</v>
      </c>
      <c r="AK64">
        <v>11.036520000000003</v>
      </c>
      <c r="AL64">
        <v>62.416800000000002</v>
      </c>
      <c r="AM64">
        <v>0</v>
      </c>
      <c r="AN64">
        <v>0</v>
      </c>
      <c r="AO64">
        <v>5.8106159999999987</v>
      </c>
      <c r="AP64">
        <v>5.3450233684428916</v>
      </c>
      <c r="AQ64">
        <v>0</v>
      </c>
      <c r="AR64">
        <v>6.7885999999999989</v>
      </c>
      <c r="AS64">
        <v>4.1355999999999993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1089.8489839316351</v>
      </c>
      <c r="DN64">
        <v>33.475380937776336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512.33602438022979</v>
      </c>
      <c r="L65">
        <v>9.4207978284640035</v>
      </c>
      <c r="M65">
        <v>63.769213533497648</v>
      </c>
      <c r="N65">
        <v>51.882635919364688</v>
      </c>
      <c r="O65">
        <v>73.284096828638098</v>
      </c>
      <c r="P65">
        <v>27.530113199171353</v>
      </c>
      <c r="Q65">
        <v>8.7814544866612749</v>
      </c>
      <c r="R65">
        <v>18.614433788037775</v>
      </c>
      <c r="S65">
        <v>6.8749068529829547</v>
      </c>
      <c r="T65">
        <v>0</v>
      </c>
      <c r="U65">
        <v>51.226983108511412</v>
      </c>
      <c r="V65">
        <v>5.9828324873096452</v>
      </c>
      <c r="W65">
        <v>18.657666181465309</v>
      </c>
      <c r="X65">
        <v>43.1867309506341</v>
      </c>
      <c r="Y65">
        <v>0</v>
      </c>
      <c r="Z65">
        <v>2.8638167999999995</v>
      </c>
      <c r="AA65">
        <v>0</v>
      </c>
      <c r="AB65">
        <v>8.1955999999999989</v>
      </c>
      <c r="AC65">
        <v>4.2506799999999991</v>
      </c>
      <c r="AD65">
        <v>12.01014</v>
      </c>
      <c r="AE65">
        <v>21.712782000000001</v>
      </c>
      <c r="AF65">
        <v>6.1515000000000013</v>
      </c>
      <c r="AG65">
        <v>26.948288639999998</v>
      </c>
      <c r="AH65">
        <v>66.547199999999989</v>
      </c>
      <c r="AI65">
        <v>0</v>
      </c>
      <c r="AJ65">
        <v>0</v>
      </c>
      <c r="AK65">
        <v>11.036520000000003</v>
      </c>
      <c r="AL65">
        <v>62.416800000000002</v>
      </c>
      <c r="AM65">
        <v>0</v>
      </c>
      <c r="AN65">
        <v>0</v>
      </c>
      <c r="AO65">
        <v>5.8106159999999987</v>
      </c>
      <c r="AP65">
        <v>5.3450233684428916</v>
      </c>
      <c r="AQ65">
        <v>0</v>
      </c>
      <c r="AR65">
        <v>6.7885999999999989</v>
      </c>
      <c r="AS65">
        <v>4.1355999999999993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1101.9150625261229</v>
      </c>
      <c r="DN65">
        <v>33.845993827288282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512.33602438022979</v>
      </c>
      <c r="L66">
        <v>9.4208151822708786</v>
      </c>
      <c r="M66">
        <v>63.769213533497648</v>
      </c>
      <c r="N66">
        <v>51.882635919364688</v>
      </c>
      <c r="O66">
        <v>73.284096828638098</v>
      </c>
      <c r="P66">
        <v>27.530113199171353</v>
      </c>
      <c r="Q66">
        <v>8.7814544866612749</v>
      </c>
      <c r="R66">
        <v>18.614433788037775</v>
      </c>
      <c r="S66">
        <v>6.8749068529829547</v>
      </c>
      <c r="T66">
        <v>0</v>
      </c>
      <c r="U66">
        <v>51.226983108511412</v>
      </c>
      <c r="V66">
        <v>5.9828324873096452</v>
      </c>
      <c r="W66">
        <v>18.657666181465309</v>
      </c>
      <c r="X66">
        <v>43.1867309506341</v>
      </c>
      <c r="Y66">
        <v>0</v>
      </c>
      <c r="Z66">
        <v>2.8638167999999995</v>
      </c>
      <c r="AA66">
        <v>0</v>
      </c>
      <c r="AB66">
        <v>8.1955999999999989</v>
      </c>
      <c r="AC66">
        <v>4.2506799999999991</v>
      </c>
      <c r="AD66">
        <v>12.01014</v>
      </c>
      <c r="AE66">
        <v>21.712782000000001</v>
      </c>
      <c r="AF66">
        <v>6.1515000000000013</v>
      </c>
      <c r="AG66">
        <v>26.948288639999998</v>
      </c>
      <c r="AH66">
        <v>66.547199999999989</v>
      </c>
      <c r="AI66">
        <v>0</v>
      </c>
      <c r="AJ66">
        <v>0</v>
      </c>
      <c r="AK66">
        <v>11.036520000000003</v>
      </c>
      <c r="AL66">
        <v>62.416800000000002</v>
      </c>
      <c r="AM66">
        <v>0</v>
      </c>
      <c r="AN66">
        <v>0</v>
      </c>
      <c r="AO66">
        <v>5.8106159999999987</v>
      </c>
      <c r="AP66">
        <v>5.3450233684428916</v>
      </c>
      <c r="AQ66">
        <v>0</v>
      </c>
      <c r="AR66">
        <v>6.7885999999999989</v>
      </c>
      <c r="AS66">
        <v>4.1355999999999993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1101.9150793627862</v>
      </c>
      <c r="DN66">
        <v>33.84599434443173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512.33485102666202</v>
      </c>
      <c r="L67">
        <v>9.4207943188806897</v>
      </c>
      <c r="M67">
        <v>63.769213533497648</v>
      </c>
      <c r="N67">
        <v>51.882635919364688</v>
      </c>
      <c r="O67">
        <v>73.284096828638098</v>
      </c>
      <c r="P67">
        <v>27.530113199171353</v>
      </c>
      <c r="Q67">
        <v>8.7808219354838712</v>
      </c>
      <c r="R67">
        <v>18.621845476687547</v>
      </c>
      <c r="S67">
        <v>6.7516925497159086</v>
      </c>
      <c r="T67">
        <v>0</v>
      </c>
      <c r="U67">
        <v>51.226983108511412</v>
      </c>
      <c r="V67">
        <v>5.9870694726166338</v>
      </c>
      <c r="W67">
        <v>18.657666181465309</v>
      </c>
      <c r="X67">
        <v>43.1867309506341</v>
      </c>
      <c r="Y67">
        <v>0</v>
      </c>
      <c r="Z67">
        <v>2.8638167999999995</v>
      </c>
      <c r="AA67">
        <v>0</v>
      </c>
      <c r="AB67">
        <v>7.0247999999999999</v>
      </c>
      <c r="AC67">
        <v>4.2506799999999991</v>
      </c>
      <c r="AD67">
        <v>12.01014</v>
      </c>
      <c r="AE67">
        <v>21.712782000000001</v>
      </c>
      <c r="AF67">
        <v>6.1515000000000013</v>
      </c>
      <c r="AG67">
        <v>26.948288639999998</v>
      </c>
      <c r="AH67">
        <v>66.547199999999989</v>
      </c>
      <c r="AI67">
        <v>0</v>
      </c>
      <c r="AJ67">
        <v>0</v>
      </c>
      <c r="AK67">
        <v>11.036520000000003</v>
      </c>
      <c r="AL67">
        <v>62.416800000000002</v>
      </c>
      <c r="AM67">
        <v>0</v>
      </c>
      <c r="AN67">
        <v>0</v>
      </c>
      <c r="AO67">
        <v>5.8106159999999987</v>
      </c>
      <c r="AP67">
        <v>5.3450233684428916</v>
      </c>
      <c r="AQ67">
        <v>0</v>
      </c>
      <c r="AR67">
        <v>4.8489999999999984</v>
      </c>
      <c r="AS67">
        <v>4.1355999999999993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1098.7873562684488</v>
      </c>
      <c r="DN67">
        <v>33.749925041323642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512.33485102666202</v>
      </c>
      <c r="L68">
        <v>9.4207872603109681</v>
      </c>
      <c r="M68">
        <v>63.769213533497648</v>
      </c>
      <c r="N68">
        <v>51.882635919364688</v>
      </c>
      <c r="O68">
        <v>73.284096828638098</v>
      </c>
      <c r="P68">
        <v>27.530113199171353</v>
      </c>
      <c r="Q68">
        <v>8.7808219354838712</v>
      </c>
      <c r="R68">
        <v>18.621845476687547</v>
      </c>
      <c r="S68">
        <v>6.7516925497159086</v>
      </c>
      <c r="T68">
        <v>0</v>
      </c>
      <c r="U68">
        <v>51.226983108511412</v>
      </c>
      <c r="V68">
        <v>5.9870694726166338</v>
      </c>
      <c r="W68">
        <v>18.657666181465309</v>
      </c>
      <c r="X68">
        <v>43.1867309506341</v>
      </c>
      <c r="Y68">
        <v>0</v>
      </c>
      <c r="Z68">
        <v>2.8638167999999995</v>
      </c>
      <c r="AA68">
        <v>6.1711926599310818</v>
      </c>
      <c r="AB68">
        <v>7.0247999999999999</v>
      </c>
      <c r="AC68">
        <v>4.2506799999999991</v>
      </c>
      <c r="AD68">
        <v>12.01014</v>
      </c>
      <c r="AE68">
        <v>21.712782000000001</v>
      </c>
      <c r="AF68">
        <v>6.1515000000000013</v>
      </c>
      <c r="AG68">
        <v>26.948288639999998</v>
      </c>
      <c r="AH68">
        <v>66.547199999999989</v>
      </c>
      <c r="AI68">
        <v>0</v>
      </c>
      <c r="AJ68">
        <v>0</v>
      </c>
      <c r="AK68">
        <v>11.036520000000003</v>
      </c>
      <c r="AL68">
        <v>62.416800000000002</v>
      </c>
      <c r="AM68">
        <v>0</v>
      </c>
      <c r="AN68">
        <v>0</v>
      </c>
      <c r="AO68">
        <v>5.8106159999999987</v>
      </c>
      <c r="AP68">
        <v>5.3450233684428916</v>
      </c>
      <c r="AQ68">
        <v>0</v>
      </c>
      <c r="AR68">
        <v>4.8489999999999984</v>
      </c>
      <c r="AS68">
        <v>4.1355999999999993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1104.7745001581993</v>
      </c>
      <c r="DN68">
        <v>33.933966752934658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512.33485102666202</v>
      </c>
      <c r="L69">
        <v>9.4207567113193722</v>
      </c>
      <c r="M69">
        <v>63.769213533497648</v>
      </c>
      <c r="N69">
        <v>51.882635919364688</v>
      </c>
      <c r="O69">
        <v>73.284096828638098</v>
      </c>
      <c r="P69">
        <v>27.530113199171353</v>
      </c>
      <c r="Q69">
        <v>8.7808219354838712</v>
      </c>
      <c r="R69">
        <v>18.621845476687547</v>
      </c>
      <c r="S69">
        <v>6.7516925497159086</v>
      </c>
      <c r="T69">
        <v>0</v>
      </c>
      <c r="U69">
        <v>51.226983108511412</v>
      </c>
      <c r="V69">
        <v>5.9870694726166338</v>
      </c>
      <c r="W69">
        <v>18.657666181465309</v>
      </c>
      <c r="X69">
        <v>43.1867309506341</v>
      </c>
      <c r="Y69">
        <v>0</v>
      </c>
      <c r="Z69">
        <v>2.8638167999999995</v>
      </c>
      <c r="AA69">
        <v>6.1711926599310818</v>
      </c>
      <c r="AB69">
        <v>7.0247999999999999</v>
      </c>
      <c r="AC69">
        <v>8.50136</v>
      </c>
      <c r="AD69">
        <v>12.01014</v>
      </c>
      <c r="AE69">
        <v>21.712782000000001</v>
      </c>
      <c r="AF69">
        <v>6.1515000000000013</v>
      </c>
      <c r="AG69">
        <v>26.948288639999998</v>
      </c>
      <c r="AH69">
        <v>66.547199999999989</v>
      </c>
      <c r="AI69">
        <v>0</v>
      </c>
      <c r="AJ69">
        <v>0</v>
      </c>
      <c r="AK69">
        <v>11.036520000000003</v>
      </c>
      <c r="AL69">
        <v>62.416800000000002</v>
      </c>
      <c r="AM69">
        <v>0</v>
      </c>
      <c r="AN69">
        <v>0</v>
      </c>
      <c r="AO69">
        <v>5.8106159999999987</v>
      </c>
      <c r="AP69">
        <v>5.3450233684428916</v>
      </c>
      <c r="AQ69">
        <v>0</v>
      </c>
      <c r="AR69">
        <v>4.8489999999999984</v>
      </c>
      <c r="AS69">
        <v>4.1355999999999993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1108.8984805331531</v>
      </c>
      <c r="DN69">
        <v>34.060635828989028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512.33485102666202</v>
      </c>
      <c r="L70">
        <v>9.4207837111768242</v>
      </c>
      <c r="M70">
        <v>63.769213533497648</v>
      </c>
      <c r="N70">
        <v>51.882635919364688</v>
      </c>
      <c r="O70">
        <v>73.284096828638098</v>
      </c>
      <c r="P70">
        <v>27.530113199171353</v>
      </c>
      <c r="Q70">
        <v>8.7808219354838712</v>
      </c>
      <c r="R70">
        <v>18.621845476687547</v>
      </c>
      <c r="S70">
        <v>6.7521247194602267</v>
      </c>
      <c r="T70">
        <v>0</v>
      </c>
      <c r="U70">
        <v>51.226983108511412</v>
      </c>
      <c r="V70">
        <v>5.9870694726166338</v>
      </c>
      <c r="W70">
        <v>18.657666181465309</v>
      </c>
      <c r="X70">
        <v>43.1867309506341</v>
      </c>
      <c r="Y70">
        <v>0</v>
      </c>
      <c r="Z70">
        <v>2.8638167999999995</v>
      </c>
      <c r="AA70">
        <v>6.1711926599310818</v>
      </c>
      <c r="AB70">
        <v>7.0247999999999999</v>
      </c>
      <c r="AC70">
        <v>8.50136</v>
      </c>
      <c r="AD70">
        <v>12.01014</v>
      </c>
      <c r="AE70">
        <v>21.712782000000001</v>
      </c>
      <c r="AF70">
        <v>6.1515000000000013</v>
      </c>
      <c r="AG70">
        <v>26.948288639999998</v>
      </c>
      <c r="AH70">
        <v>66.547199999999989</v>
      </c>
      <c r="AI70">
        <v>0</v>
      </c>
      <c r="AJ70">
        <v>0</v>
      </c>
      <c r="AK70">
        <v>11.036520000000003</v>
      </c>
      <c r="AL70">
        <v>62.416800000000002</v>
      </c>
      <c r="AM70">
        <v>0</v>
      </c>
      <c r="AN70">
        <v>0</v>
      </c>
      <c r="AO70">
        <v>5.8106159999999987</v>
      </c>
      <c r="AP70">
        <v>5.3450233684428916</v>
      </c>
      <c r="AQ70">
        <v>10.4808</v>
      </c>
      <c r="AR70">
        <v>4.8489999999999984</v>
      </c>
      <c r="AS70">
        <v>4.1355999999999993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1119.067398032591</v>
      </c>
      <c r="DN70">
        <v>34.372977499152967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512.33659672424653</v>
      </c>
      <c r="L71">
        <v>9.420665007629152</v>
      </c>
      <c r="M71">
        <v>63.769213533497648</v>
      </c>
      <c r="N71">
        <v>51.882635919364688</v>
      </c>
      <c r="O71">
        <v>73.284096828638098</v>
      </c>
      <c r="P71">
        <v>27.530113199171353</v>
      </c>
      <c r="Q71">
        <v>8.7808219354838712</v>
      </c>
      <c r="R71">
        <v>18.62064181204277</v>
      </c>
      <c r="S71">
        <v>6.8727836328125003</v>
      </c>
      <c r="T71">
        <v>0</v>
      </c>
      <c r="U71">
        <v>51.226983108511412</v>
      </c>
      <c r="V71">
        <v>6.0521877365632086</v>
      </c>
      <c r="W71">
        <v>18.657666181465309</v>
      </c>
      <c r="X71">
        <v>43.1867309506341</v>
      </c>
      <c r="Y71">
        <v>0</v>
      </c>
      <c r="Z71">
        <v>2.8638167999999995</v>
      </c>
      <c r="AA71">
        <v>6.1711926599310818</v>
      </c>
      <c r="AB71">
        <v>14.0496</v>
      </c>
      <c r="AC71">
        <v>8.50136</v>
      </c>
      <c r="AD71">
        <v>12.01014</v>
      </c>
      <c r="AE71">
        <v>21.712782000000001</v>
      </c>
      <c r="AF71">
        <v>6.1515000000000013</v>
      </c>
      <c r="AG71">
        <v>26.948288639999998</v>
      </c>
      <c r="AH71">
        <v>66.547199999999989</v>
      </c>
      <c r="AI71">
        <v>0</v>
      </c>
      <c r="AJ71">
        <v>0</v>
      </c>
      <c r="AK71">
        <v>11.036520000000003</v>
      </c>
      <c r="AL71">
        <v>62.416800000000002</v>
      </c>
      <c r="AM71">
        <v>0</v>
      </c>
      <c r="AN71">
        <v>0</v>
      </c>
      <c r="AO71">
        <v>5.8106159999999987</v>
      </c>
      <c r="AP71">
        <v>5.3450233684428916</v>
      </c>
      <c r="AQ71">
        <v>21.835000000000004</v>
      </c>
      <c r="AR71">
        <v>4.8489999999999984</v>
      </c>
      <c r="AS71">
        <v>4.1355999999999993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1137.0793550292292</v>
      </c>
      <c r="DN71">
        <v>34.926221009205662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512.33659672424653</v>
      </c>
      <c r="L72">
        <v>9.420665007629152</v>
      </c>
      <c r="M72">
        <v>63.769213533497648</v>
      </c>
      <c r="N72">
        <v>51.882635919364688</v>
      </c>
      <c r="O72">
        <v>73.284096828638098</v>
      </c>
      <c r="P72">
        <v>27.530113199171353</v>
      </c>
      <c r="Q72">
        <v>8.7808219354838712</v>
      </c>
      <c r="R72">
        <v>18.62064181204277</v>
      </c>
      <c r="S72">
        <v>6.8727836328125003</v>
      </c>
      <c r="T72">
        <v>0</v>
      </c>
      <c r="U72">
        <v>51.226983108511412</v>
      </c>
      <c r="V72">
        <v>6.0521877365632086</v>
      </c>
      <c r="W72">
        <v>18.657666181465309</v>
      </c>
      <c r="X72">
        <v>43.1867309506341</v>
      </c>
      <c r="Y72">
        <v>0</v>
      </c>
      <c r="Z72">
        <v>2.8638167999999995</v>
      </c>
      <c r="AA72">
        <v>6.1711926599310818</v>
      </c>
      <c r="AB72">
        <v>14.0496</v>
      </c>
      <c r="AC72">
        <v>8.50136</v>
      </c>
      <c r="AD72">
        <v>12.01014</v>
      </c>
      <c r="AE72">
        <v>21.712782000000001</v>
      </c>
      <c r="AF72">
        <v>6.1515000000000013</v>
      </c>
      <c r="AG72">
        <v>26.948288639999998</v>
      </c>
      <c r="AH72">
        <v>66.547199999999989</v>
      </c>
      <c r="AI72">
        <v>0</v>
      </c>
      <c r="AJ72">
        <v>0</v>
      </c>
      <c r="AK72">
        <v>11.036520000000003</v>
      </c>
      <c r="AL72">
        <v>62.416800000000002</v>
      </c>
      <c r="AM72">
        <v>0</v>
      </c>
      <c r="AN72">
        <v>0</v>
      </c>
      <c r="AO72">
        <v>5.8106159999999987</v>
      </c>
      <c r="AP72">
        <v>5.3450233684428916</v>
      </c>
      <c r="AQ72">
        <v>21.835000000000004</v>
      </c>
      <c r="AR72">
        <v>5.3338999999999999</v>
      </c>
      <c r="AS72">
        <v>4.1355999999999993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1137.5498050970734</v>
      </c>
      <c r="DN72">
        <v>34.940670941361454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428.78147139316252</v>
      </c>
      <c r="L73">
        <v>2.9993936944219892</v>
      </c>
      <c r="M73">
        <v>63.769213533497648</v>
      </c>
      <c r="N73">
        <v>51.882635919364688</v>
      </c>
      <c r="O73">
        <v>73.284096828638098</v>
      </c>
      <c r="P73">
        <v>27.530113199171353</v>
      </c>
      <c r="Q73">
        <v>5.2288605857885617</v>
      </c>
      <c r="R73">
        <v>18.62064181204277</v>
      </c>
      <c r="S73">
        <v>6.1350500682508722</v>
      </c>
      <c r="T73">
        <v>0</v>
      </c>
      <c r="U73">
        <v>51.226983108511412</v>
      </c>
      <c r="V73">
        <v>6.2564959765910748</v>
      </c>
      <c r="W73">
        <v>18.657666181465309</v>
      </c>
      <c r="X73">
        <v>43.1867309506341</v>
      </c>
      <c r="Y73">
        <v>0</v>
      </c>
      <c r="Z73">
        <v>2.8638167999999995</v>
      </c>
      <c r="AA73">
        <v>12.318788766731524</v>
      </c>
      <c r="AB73">
        <v>14.0496</v>
      </c>
      <c r="AC73">
        <v>8.50136</v>
      </c>
      <c r="AD73">
        <v>12.01014</v>
      </c>
      <c r="AE73">
        <v>21.712782000000001</v>
      </c>
      <c r="AF73">
        <v>6.1515000000000013</v>
      </c>
      <c r="AG73">
        <v>26.948288639999998</v>
      </c>
      <c r="AH73">
        <v>66.547199999999989</v>
      </c>
      <c r="AI73">
        <v>0</v>
      </c>
      <c r="AJ73">
        <v>0</v>
      </c>
      <c r="AK73">
        <v>11.036520000000003</v>
      </c>
      <c r="AL73">
        <v>62.416800000000002</v>
      </c>
      <c r="AM73">
        <v>0</v>
      </c>
      <c r="AN73">
        <v>0</v>
      </c>
      <c r="AO73">
        <v>5.8106159999999987</v>
      </c>
      <c r="AP73">
        <v>5.3450233684428916</v>
      </c>
      <c r="AQ73">
        <v>21.835000000000004</v>
      </c>
      <c r="AR73">
        <v>21.335599999999999</v>
      </c>
      <c r="AS73">
        <v>4.1355999999999993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1067.7801041519913</v>
      </c>
      <c r="DN73">
        <v>32.797884674723555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393.99907068651339</v>
      </c>
      <c r="L74">
        <v>2.9993936944219892</v>
      </c>
      <c r="M74">
        <v>63.769213533497648</v>
      </c>
      <c r="N74">
        <v>51.882635919364688</v>
      </c>
      <c r="O74">
        <v>73.284096828638098</v>
      </c>
      <c r="P74">
        <v>27.530113199171353</v>
      </c>
      <c r="Q74">
        <v>5.2288605857885617</v>
      </c>
      <c r="R74">
        <v>18.62064181204277</v>
      </c>
      <c r="S74">
        <v>6.1350500682508722</v>
      </c>
      <c r="T74">
        <v>0</v>
      </c>
      <c r="U74">
        <v>51.226983108511412</v>
      </c>
      <c r="V74">
        <v>6.2564959765910748</v>
      </c>
      <c r="W74">
        <v>18.657666181465309</v>
      </c>
      <c r="X74">
        <v>43.1867309506341</v>
      </c>
      <c r="Y74">
        <v>0</v>
      </c>
      <c r="Z74">
        <v>2.8638167999999995</v>
      </c>
      <c r="AA74">
        <v>12.318788766731524</v>
      </c>
      <c r="AB74">
        <v>14.0496</v>
      </c>
      <c r="AC74">
        <v>8.50136</v>
      </c>
      <c r="AD74">
        <v>12.01014</v>
      </c>
      <c r="AE74">
        <v>21.712782000000001</v>
      </c>
      <c r="AF74">
        <v>6.1515000000000013</v>
      </c>
      <c r="AG74">
        <v>26.948288639999998</v>
      </c>
      <c r="AH74">
        <v>66.547199999999989</v>
      </c>
      <c r="AI74">
        <v>0</v>
      </c>
      <c r="AJ74">
        <v>0</v>
      </c>
      <c r="AK74">
        <v>11.036520000000003</v>
      </c>
      <c r="AL74">
        <v>62.416800000000002</v>
      </c>
      <c r="AM74">
        <v>0</v>
      </c>
      <c r="AN74">
        <v>0</v>
      </c>
      <c r="AO74">
        <v>5.8106159999999987</v>
      </c>
      <c r="AP74">
        <v>5.3450233684428916</v>
      </c>
      <c r="AQ74">
        <v>31.442400000000003</v>
      </c>
      <c r="AR74">
        <v>21.335599999999999</v>
      </c>
      <c r="AS74">
        <v>4.1355999999999993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1043.3553848613972</v>
      </c>
      <c r="DN74">
        <v>32.047603258668126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428.99429033919199</v>
      </c>
      <c r="L75">
        <v>2.9994063894085481</v>
      </c>
      <c r="M75">
        <v>63.769213533497648</v>
      </c>
      <c r="N75">
        <v>51.882635919364688</v>
      </c>
      <c r="O75">
        <v>73.284096828638098</v>
      </c>
      <c r="P75">
        <v>25.488734419942475</v>
      </c>
      <c r="Q75">
        <v>5.2288605857885617</v>
      </c>
      <c r="R75">
        <v>18.62064181204277</v>
      </c>
      <c r="S75">
        <v>6.1429775106685636</v>
      </c>
      <c r="T75">
        <v>0</v>
      </c>
      <c r="U75">
        <v>51.226983108511412</v>
      </c>
      <c r="V75">
        <v>6.2586939864209503</v>
      </c>
      <c r="W75">
        <v>18.128460424469417</v>
      </c>
      <c r="X75">
        <v>43.1867309506341</v>
      </c>
      <c r="Y75">
        <v>0</v>
      </c>
      <c r="Z75">
        <v>2.8638167999999995</v>
      </c>
      <c r="AA75">
        <v>12.318788766731524</v>
      </c>
      <c r="AB75">
        <v>17.351255999999999</v>
      </c>
      <c r="AC75">
        <v>12.764903812156433</v>
      </c>
      <c r="AD75">
        <v>12.01014</v>
      </c>
      <c r="AE75">
        <v>21.712782000000001</v>
      </c>
      <c r="AF75">
        <v>6.1515000000000013</v>
      </c>
      <c r="AG75">
        <v>26.948288639999998</v>
      </c>
      <c r="AH75">
        <v>67.171079999999989</v>
      </c>
      <c r="AI75">
        <v>0</v>
      </c>
      <c r="AJ75">
        <v>0</v>
      </c>
      <c r="AK75">
        <v>11.036520000000003</v>
      </c>
      <c r="AL75">
        <v>62.416800000000002</v>
      </c>
      <c r="AM75">
        <v>0</v>
      </c>
      <c r="AN75">
        <v>0</v>
      </c>
      <c r="AO75">
        <v>5.8106159999999987</v>
      </c>
      <c r="AP75">
        <v>5.3450233684428916</v>
      </c>
      <c r="AQ75">
        <v>31.442400000000003</v>
      </c>
      <c r="AR75">
        <v>5.8187999999999986</v>
      </c>
      <c r="AS75">
        <v>4.1355999999999993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1067.7142476024862</v>
      </c>
      <c r="DN75">
        <v>32.79579359342344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435.99579957038611</v>
      </c>
      <c r="L76">
        <v>2.9993838785407059</v>
      </c>
      <c r="M76">
        <v>63.769213533497648</v>
      </c>
      <c r="N76">
        <v>51.882635919364688</v>
      </c>
      <c r="O76">
        <v>73.284096828638098</v>
      </c>
      <c r="P76">
        <v>25.488734419942475</v>
      </c>
      <c r="Q76">
        <v>5.2288605857885617</v>
      </c>
      <c r="R76">
        <v>18.62064181204277</v>
      </c>
      <c r="S76">
        <v>6.1429775106685636</v>
      </c>
      <c r="T76">
        <v>0</v>
      </c>
      <c r="U76">
        <v>51.226983108511412</v>
      </c>
      <c r="V76">
        <v>6.2586939864209503</v>
      </c>
      <c r="W76">
        <v>18.128460424469417</v>
      </c>
      <c r="X76">
        <v>43.1867309506341</v>
      </c>
      <c r="Y76">
        <v>0</v>
      </c>
      <c r="Z76">
        <v>0.96619999999999984</v>
      </c>
      <c r="AA76">
        <v>16.656390445158117</v>
      </c>
      <c r="AB76">
        <v>17.351255999999999</v>
      </c>
      <c r="AC76">
        <v>12.764903812156433</v>
      </c>
      <c r="AD76">
        <v>12.01014</v>
      </c>
      <c r="AE76">
        <v>21.712782000000001</v>
      </c>
      <c r="AF76">
        <v>6.1515000000000013</v>
      </c>
      <c r="AG76">
        <v>26.948288639999998</v>
      </c>
      <c r="AH76">
        <v>67.171079999999989</v>
      </c>
      <c r="AI76">
        <v>0</v>
      </c>
      <c r="AJ76">
        <v>0</v>
      </c>
      <c r="AK76">
        <v>11.036520000000003</v>
      </c>
      <c r="AL76">
        <v>62.416800000000002</v>
      </c>
      <c r="AM76">
        <v>0</v>
      </c>
      <c r="AN76">
        <v>0</v>
      </c>
      <c r="AO76">
        <v>5.8106159999999987</v>
      </c>
      <c r="AP76">
        <v>5.3450233684428916</v>
      </c>
      <c r="AQ76">
        <v>31.442400000000003</v>
      </c>
      <c r="AR76">
        <v>4.8489999999999984</v>
      </c>
      <c r="AS76">
        <v>4.1355999999999993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1075.9333646342736</v>
      </c>
      <c r="DN76">
        <v>33.048348160388905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453.99514089564133</v>
      </c>
      <c r="L77">
        <v>2.9993838785407059</v>
      </c>
      <c r="M77">
        <v>63.769213533497648</v>
      </c>
      <c r="N77">
        <v>51.882635919364688</v>
      </c>
      <c r="O77">
        <v>73.284096828638098</v>
      </c>
      <c r="P77">
        <v>25.488734419942475</v>
      </c>
      <c r="Q77">
        <v>4</v>
      </c>
      <c r="R77">
        <v>18.62064181204277</v>
      </c>
      <c r="S77">
        <v>3.0001424564796908</v>
      </c>
      <c r="T77">
        <v>0</v>
      </c>
      <c r="U77">
        <v>51.226983108511412</v>
      </c>
      <c r="V77">
        <v>6.2586939864209503</v>
      </c>
      <c r="W77">
        <v>18.128460424469417</v>
      </c>
      <c r="X77">
        <v>43.1867309506341</v>
      </c>
      <c r="Y77">
        <v>0</v>
      </c>
      <c r="Z77">
        <v>0.96619999999999984</v>
      </c>
      <c r="AA77">
        <v>16.656390445158117</v>
      </c>
      <c r="AB77">
        <v>17.351255999999999</v>
      </c>
      <c r="AC77">
        <v>12.764903812156433</v>
      </c>
      <c r="AD77">
        <v>12.01014</v>
      </c>
      <c r="AE77">
        <v>21.712782000000001</v>
      </c>
      <c r="AF77">
        <v>6.1515000000000013</v>
      </c>
      <c r="AG77">
        <v>26.948288639999998</v>
      </c>
      <c r="AH77">
        <v>67.171079999999989</v>
      </c>
      <c r="AI77">
        <v>0</v>
      </c>
      <c r="AJ77">
        <v>0</v>
      </c>
      <c r="AK77">
        <v>11.036520000000003</v>
      </c>
      <c r="AL77">
        <v>62.416800000000002</v>
      </c>
      <c r="AM77">
        <v>2.2947680000000004</v>
      </c>
      <c r="AN77">
        <v>0</v>
      </c>
      <c r="AO77">
        <v>5.8106159999999987</v>
      </c>
      <c r="AP77">
        <v>5.3450233684428916</v>
      </c>
      <c r="AQ77">
        <v>31.442400000000003</v>
      </c>
      <c r="AR77">
        <v>4.8489999999999984</v>
      </c>
      <c r="AS77">
        <v>4.1355999999999993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1091.3812899797658</v>
      </c>
      <c r="DN77">
        <v>33.522836500174606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512.34182675185423</v>
      </c>
      <c r="L78">
        <v>2.9993838785407059</v>
      </c>
      <c r="M78">
        <v>63.769213533497648</v>
      </c>
      <c r="N78">
        <v>51.882635919364688</v>
      </c>
      <c r="O78">
        <v>73.284096828638098</v>
      </c>
      <c r="P78">
        <v>25.488734419942475</v>
      </c>
      <c r="Q78">
        <v>4</v>
      </c>
      <c r="R78">
        <v>18.62064181204277</v>
      </c>
      <c r="S78">
        <v>3.0001424564796908</v>
      </c>
      <c r="T78">
        <v>0</v>
      </c>
      <c r="U78">
        <v>51.226983108511412</v>
      </c>
      <c r="V78">
        <v>6.2586939864209503</v>
      </c>
      <c r="W78">
        <v>18.128460424469417</v>
      </c>
      <c r="X78">
        <v>43.1867309506341</v>
      </c>
      <c r="Y78">
        <v>0</v>
      </c>
      <c r="Z78">
        <v>1.4492999999999996</v>
      </c>
      <c r="AA78">
        <v>18.513577979793247</v>
      </c>
      <c r="AB78">
        <v>17.351255999999999</v>
      </c>
      <c r="AC78">
        <v>12.764903812156433</v>
      </c>
      <c r="AD78">
        <v>12.01014</v>
      </c>
      <c r="AE78">
        <v>21.712782000000001</v>
      </c>
      <c r="AF78">
        <v>12.303000000000003</v>
      </c>
      <c r="AG78">
        <v>26.948288639999998</v>
      </c>
      <c r="AH78">
        <v>67.171079999999989</v>
      </c>
      <c r="AI78">
        <v>0</v>
      </c>
      <c r="AJ78">
        <v>0</v>
      </c>
      <c r="AK78">
        <v>11.036520000000003</v>
      </c>
      <c r="AL78">
        <v>62.416800000000002</v>
      </c>
      <c r="AM78">
        <v>4.6363679999999983</v>
      </c>
      <c r="AN78">
        <v>0</v>
      </c>
      <c r="AO78">
        <v>5.8106159999999987</v>
      </c>
      <c r="AP78">
        <v>5.3450233684428916</v>
      </c>
      <c r="AQ78">
        <v>31.442400000000003</v>
      </c>
      <c r="AR78">
        <v>4.8489999999999984</v>
      </c>
      <c r="AS78">
        <v>4.1355999999999993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1158.4997547632113</v>
      </c>
      <c r="DN78">
        <v>35.584445107577395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512.34182675185423</v>
      </c>
      <c r="L79">
        <v>9.4208016276703983</v>
      </c>
      <c r="M79">
        <v>63.769213533497648</v>
      </c>
      <c r="N79">
        <v>51.882635919364688</v>
      </c>
      <c r="O79">
        <v>73.284096828638098</v>
      </c>
      <c r="P79">
        <v>25.488734419942475</v>
      </c>
      <c r="Q79">
        <v>8.7808219354838712</v>
      </c>
      <c r="R79">
        <v>18.62064181204277</v>
      </c>
      <c r="S79">
        <v>9.2531081621983908</v>
      </c>
      <c r="T79">
        <v>0</v>
      </c>
      <c r="U79">
        <v>51.226983108511412</v>
      </c>
      <c r="V79">
        <v>6.2586939864209503</v>
      </c>
      <c r="W79">
        <v>17.860967308667004</v>
      </c>
      <c r="X79">
        <v>43.1867309506341</v>
      </c>
      <c r="Y79">
        <v>0</v>
      </c>
      <c r="Z79">
        <v>8.634929399999999</v>
      </c>
      <c r="AA79">
        <v>18.513577979793247</v>
      </c>
      <c r="AB79">
        <v>17.351255999999999</v>
      </c>
      <c r="AC79">
        <v>12.764903812156433</v>
      </c>
      <c r="AD79">
        <v>16.050652800000002</v>
      </c>
      <c r="AE79">
        <v>21.712782000000001</v>
      </c>
      <c r="AF79">
        <v>20.505000000000003</v>
      </c>
      <c r="AG79">
        <v>26.948288639999998</v>
      </c>
      <c r="AH79">
        <v>67.940531999999976</v>
      </c>
      <c r="AI79">
        <v>0</v>
      </c>
      <c r="AJ79">
        <v>0</v>
      </c>
      <c r="AK79">
        <v>11.036520000000003</v>
      </c>
      <c r="AL79">
        <v>62.416800000000002</v>
      </c>
      <c r="AM79">
        <v>6.9405024000000006</v>
      </c>
      <c r="AN79">
        <v>0</v>
      </c>
      <c r="AO79">
        <v>5.8106159999999987</v>
      </c>
      <c r="AP79">
        <v>5.3450233684428916</v>
      </c>
      <c r="AQ79">
        <v>43.145960000000002</v>
      </c>
      <c r="AR79">
        <v>4.8489999999999984</v>
      </c>
      <c r="AS79">
        <v>4.1355999999999993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1208.3612441757605</v>
      </c>
      <c r="DN79">
        <v>37.115956569558314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512.34182675185423</v>
      </c>
      <c r="L80">
        <v>9.4208016276703983</v>
      </c>
      <c r="M80">
        <v>63.769213533497648</v>
      </c>
      <c r="N80">
        <v>51.882635919364688</v>
      </c>
      <c r="O80">
        <v>73.284096828638098</v>
      </c>
      <c r="P80">
        <v>25.488734419942475</v>
      </c>
      <c r="Q80">
        <v>8.7808219354838712</v>
      </c>
      <c r="R80">
        <v>18.62064181204277</v>
      </c>
      <c r="S80">
        <v>11.593763383297647</v>
      </c>
      <c r="T80">
        <v>0</v>
      </c>
      <c r="U80">
        <v>51.226983108511412</v>
      </c>
      <c r="V80">
        <v>6.2586939864209503</v>
      </c>
      <c r="W80">
        <v>17.860967308667004</v>
      </c>
      <c r="X80">
        <v>43.1867309506341</v>
      </c>
      <c r="Y80">
        <v>0</v>
      </c>
      <c r="Z80">
        <v>8.634929399999999</v>
      </c>
      <c r="AA80">
        <v>18.513577979793247</v>
      </c>
      <c r="AB80">
        <v>17.351255999999999</v>
      </c>
      <c r="AC80">
        <v>12.764903812156433</v>
      </c>
      <c r="AD80">
        <v>16.050652800000002</v>
      </c>
      <c r="AE80">
        <v>21.712782000000001</v>
      </c>
      <c r="AF80">
        <v>20.505000000000003</v>
      </c>
      <c r="AG80">
        <v>26.948288639999998</v>
      </c>
      <c r="AH80">
        <v>67.940531999999976</v>
      </c>
      <c r="AI80">
        <v>0</v>
      </c>
      <c r="AJ80">
        <v>0</v>
      </c>
      <c r="AK80">
        <v>11.036520000000003</v>
      </c>
      <c r="AL80">
        <v>62.416800000000002</v>
      </c>
      <c r="AM80">
        <v>6.9405024000000006</v>
      </c>
      <c r="AN80">
        <v>0</v>
      </c>
      <c r="AO80">
        <v>5.8106159999999987</v>
      </c>
      <c r="AP80">
        <v>5.3450233684428916</v>
      </c>
      <c r="AQ80">
        <v>43.145960000000002</v>
      </c>
      <c r="AR80">
        <v>4.8489999999999984</v>
      </c>
      <c r="AS80">
        <v>4.1355999999999993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1210.6321477280853</v>
      </c>
      <c r="DN80">
        <v>37.185708238332822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512.34067209855766</v>
      </c>
      <c r="L81">
        <v>9.4206819012450893</v>
      </c>
      <c r="M81">
        <v>63.769213533497648</v>
      </c>
      <c r="N81">
        <v>51.882635919364688</v>
      </c>
      <c r="O81">
        <v>73.284096828638098</v>
      </c>
      <c r="P81">
        <v>25.488734419942475</v>
      </c>
      <c r="Q81">
        <v>7.7700350897790065</v>
      </c>
      <c r="R81">
        <v>18.619083787068547</v>
      </c>
      <c r="S81">
        <v>11.591091487179488</v>
      </c>
      <c r="T81">
        <v>0</v>
      </c>
      <c r="U81">
        <v>51.060314371257483</v>
      </c>
      <c r="V81">
        <v>6.2584822239031768</v>
      </c>
      <c r="W81">
        <v>17.860967308667004</v>
      </c>
      <c r="X81">
        <v>43.1867309506341</v>
      </c>
      <c r="Y81">
        <v>0</v>
      </c>
      <c r="Z81">
        <v>8.634929399999999</v>
      </c>
      <c r="AA81">
        <v>18.513577979793247</v>
      </c>
      <c r="AB81">
        <v>17.351255999999999</v>
      </c>
      <c r="AC81">
        <v>12.764903812156433</v>
      </c>
      <c r="AD81">
        <v>16.050652800000002</v>
      </c>
      <c r="AE81">
        <v>21.712782000000001</v>
      </c>
      <c r="AF81">
        <v>20.505000000000003</v>
      </c>
      <c r="AG81">
        <v>26.948288639999998</v>
      </c>
      <c r="AH81">
        <v>67.940531999999976</v>
      </c>
      <c r="AI81">
        <v>0</v>
      </c>
      <c r="AJ81">
        <v>0</v>
      </c>
      <c r="AK81">
        <v>11.036520000000003</v>
      </c>
      <c r="AL81">
        <v>62.416800000000002</v>
      </c>
      <c r="AM81">
        <v>6.9405024000000006</v>
      </c>
      <c r="AN81">
        <v>0</v>
      </c>
      <c r="AO81">
        <v>5.8106159999999987</v>
      </c>
      <c r="AP81">
        <v>5.3450233684428916</v>
      </c>
      <c r="AQ81">
        <v>43.145960000000002</v>
      </c>
      <c r="AR81">
        <v>4.8489999999999984</v>
      </c>
      <c r="AS81">
        <v>4.1355999999999993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1209.4842344292476</v>
      </c>
      <c r="DN81">
        <v>37.150449890879806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512.34067209855766</v>
      </c>
      <c r="L82">
        <v>9.4206819012450893</v>
      </c>
      <c r="M82">
        <v>63.769213533497648</v>
      </c>
      <c r="N82">
        <v>51.882635919364688</v>
      </c>
      <c r="O82">
        <v>73.284096828638098</v>
      </c>
      <c r="P82">
        <v>25.488734419942475</v>
      </c>
      <c r="Q82">
        <v>8.7739401223241611</v>
      </c>
      <c r="R82">
        <v>18.619083787068547</v>
      </c>
      <c r="S82">
        <v>11.591091487179488</v>
      </c>
      <c r="T82">
        <v>0</v>
      </c>
      <c r="U82">
        <v>51.060314371257483</v>
      </c>
      <c r="V82">
        <v>6.2584822239031768</v>
      </c>
      <c r="W82">
        <v>17.860967308667004</v>
      </c>
      <c r="X82">
        <v>43.1867309506341</v>
      </c>
      <c r="Y82">
        <v>0</v>
      </c>
      <c r="Z82">
        <v>8.634929399999999</v>
      </c>
      <c r="AA82">
        <v>18.513577979793247</v>
      </c>
      <c r="AB82">
        <v>17.351255999999999</v>
      </c>
      <c r="AC82">
        <v>12.764903812156433</v>
      </c>
      <c r="AD82">
        <v>16.050652800000002</v>
      </c>
      <c r="AE82">
        <v>21.712782000000001</v>
      </c>
      <c r="AF82">
        <v>20.505000000000003</v>
      </c>
      <c r="AG82">
        <v>26.948288639999998</v>
      </c>
      <c r="AH82">
        <v>67.940531999999976</v>
      </c>
      <c r="AI82">
        <v>0</v>
      </c>
      <c r="AJ82">
        <v>0</v>
      </c>
      <c r="AK82">
        <v>11.036520000000003</v>
      </c>
      <c r="AL82">
        <v>62.416800000000002</v>
      </c>
      <c r="AM82">
        <v>6.9405024000000006</v>
      </c>
      <c r="AN82">
        <v>0</v>
      </c>
      <c r="AO82">
        <v>5.8106159999999987</v>
      </c>
      <c r="AP82">
        <v>5.3450233684428916</v>
      </c>
      <c r="AQ82">
        <v>43.145960000000002</v>
      </c>
      <c r="AR82">
        <v>4.8489999999999984</v>
      </c>
      <c r="AS82">
        <v>4.1355999999999993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1210.458223083067</v>
      </c>
      <c r="DN82">
        <v>37.180366269605706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512.34067209855766</v>
      </c>
      <c r="L83">
        <v>9.4206819012450893</v>
      </c>
      <c r="M83">
        <v>63.769213533497648</v>
      </c>
      <c r="N83">
        <v>51.882635919364688</v>
      </c>
      <c r="O83">
        <v>73.284096828638098</v>
      </c>
      <c r="P83">
        <v>25.488734419942475</v>
      </c>
      <c r="Q83">
        <v>8.7739401223241611</v>
      </c>
      <c r="R83">
        <v>18.619083787068547</v>
      </c>
      <c r="S83">
        <v>11.591091487179488</v>
      </c>
      <c r="T83">
        <v>0</v>
      </c>
      <c r="U83">
        <v>51.060314371257483</v>
      </c>
      <c r="V83">
        <v>6.2584822239031768</v>
      </c>
      <c r="W83">
        <v>17.593474144584512</v>
      </c>
      <c r="X83">
        <v>43.1867309506341</v>
      </c>
      <c r="Y83">
        <v>0</v>
      </c>
      <c r="Z83">
        <v>8.634929399999999</v>
      </c>
      <c r="AA83">
        <v>18.513577979793247</v>
      </c>
      <c r="AB83">
        <v>17.351255999999999</v>
      </c>
      <c r="AC83">
        <v>12.764903812156433</v>
      </c>
      <c r="AD83">
        <v>16.050652800000002</v>
      </c>
      <c r="AE83">
        <v>21.712782000000001</v>
      </c>
      <c r="AF83">
        <v>20.505000000000003</v>
      </c>
      <c r="AG83">
        <v>26.948288639999998</v>
      </c>
      <c r="AH83">
        <v>61.639344000000001</v>
      </c>
      <c r="AI83">
        <v>0</v>
      </c>
      <c r="AJ83">
        <v>0</v>
      </c>
      <c r="AK83">
        <v>11.036520000000003</v>
      </c>
      <c r="AL83">
        <v>62.416800000000002</v>
      </c>
      <c r="AM83">
        <v>6.9405024000000006</v>
      </c>
      <c r="AN83">
        <v>0</v>
      </c>
      <c r="AO83">
        <v>5.8106159999999987</v>
      </c>
      <c r="AP83">
        <v>5.3450233684428916</v>
      </c>
      <c r="AQ83">
        <v>43.145960000000002</v>
      </c>
      <c r="AR83">
        <v>4.8489999999999984</v>
      </c>
      <c r="AS83">
        <v>4.1355999999999993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1204.0852883146479</v>
      </c>
      <c r="DN83">
        <v>36.984619873942094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512.34067209855766</v>
      </c>
      <c r="L84">
        <v>9.4206819012450893</v>
      </c>
      <c r="M84">
        <v>63.769213533497648</v>
      </c>
      <c r="N84">
        <v>51.882635919364688</v>
      </c>
      <c r="O84">
        <v>73.284096828638098</v>
      </c>
      <c r="P84">
        <v>25.488734419942475</v>
      </c>
      <c r="Q84">
        <v>8.7739401223241611</v>
      </c>
      <c r="R84">
        <v>18.619083787068547</v>
      </c>
      <c r="S84">
        <v>11.591091487179488</v>
      </c>
      <c r="T84">
        <v>0</v>
      </c>
      <c r="U84">
        <v>51.060314371257483</v>
      </c>
      <c r="V84">
        <v>6.2584822239031768</v>
      </c>
      <c r="W84">
        <v>17.593474144584512</v>
      </c>
      <c r="X84">
        <v>43.1867309506341</v>
      </c>
      <c r="Y84">
        <v>0</v>
      </c>
      <c r="Z84">
        <v>8.634929399999999</v>
      </c>
      <c r="AA84">
        <v>18.513577979793247</v>
      </c>
      <c r="AB84">
        <v>17.351255999999999</v>
      </c>
      <c r="AC84">
        <v>12.764903812156433</v>
      </c>
      <c r="AD84">
        <v>16.050652800000002</v>
      </c>
      <c r="AE84">
        <v>21.712782000000001</v>
      </c>
      <c r="AF84">
        <v>20.505000000000003</v>
      </c>
      <c r="AG84">
        <v>26.948288639999998</v>
      </c>
      <c r="AH84">
        <v>61.639344000000001</v>
      </c>
      <c r="AI84">
        <v>0</v>
      </c>
      <c r="AJ84">
        <v>0</v>
      </c>
      <c r="AK84">
        <v>11.036520000000003</v>
      </c>
      <c r="AL84">
        <v>62.416800000000002</v>
      </c>
      <c r="AM84">
        <v>6.9405024000000006</v>
      </c>
      <c r="AN84">
        <v>0</v>
      </c>
      <c r="AO84">
        <v>5.8106159999999987</v>
      </c>
      <c r="AP84">
        <v>5.3450233684428916</v>
      </c>
      <c r="AQ84">
        <v>43.145960000000002</v>
      </c>
      <c r="AR84">
        <v>4.8489999999999984</v>
      </c>
      <c r="AS84">
        <v>4.1355999999999993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1204.0852883146479</v>
      </c>
      <c r="DN84">
        <v>36.984619873942094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512.34067209855766</v>
      </c>
      <c r="L85">
        <v>9.4206819012450893</v>
      </c>
      <c r="M85">
        <v>63.769213533497648</v>
      </c>
      <c r="N85">
        <v>51.882635919364688</v>
      </c>
      <c r="O85">
        <v>73.284096828638098</v>
      </c>
      <c r="P85">
        <v>25.488734419942475</v>
      </c>
      <c r="Q85">
        <v>8.7739401223241611</v>
      </c>
      <c r="R85">
        <v>18.619083787068547</v>
      </c>
      <c r="S85">
        <v>11.591091487179488</v>
      </c>
      <c r="T85">
        <v>0</v>
      </c>
      <c r="U85">
        <v>51.060314371257483</v>
      </c>
      <c r="V85">
        <v>6.2584822239031768</v>
      </c>
      <c r="W85">
        <v>17.848122985801218</v>
      </c>
      <c r="X85">
        <v>43.1867309506341</v>
      </c>
      <c r="Y85">
        <v>0</v>
      </c>
      <c r="Z85">
        <v>8.634929399999999</v>
      </c>
      <c r="AA85">
        <v>18.513577979793247</v>
      </c>
      <c r="AB85">
        <v>17.351255999999999</v>
      </c>
      <c r="AC85">
        <v>12.764903812156433</v>
      </c>
      <c r="AD85">
        <v>16.050652800000002</v>
      </c>
      <c r="AE85">
        <v>21.712782000000001</v>
      </c>
      <c r="AF85">
        <v>20.505000000000003</v>
      </c>
      <c r="AG85">
        <v>26.948288639999998</v>
      </c>
      <c r="AH85">
        <v>61.639344000000001</v>
      </c>
      <c r="AI85">
        <v>0</v>
      </c>
      <c r="AJ85">
        <v>0</v>
      </c>
      <c r="AK85">
        <v>11.036520000000003</v>
      </c>
      <c r="AL85">
        <v>62.416800000000002</v>
      </c>
      <c r="AM85">
        <v>4.6363679999999983</v>
      </c>
      <c r="AN85">
        <v>0</v>
      </c>
      <c r="AO85">
        <v>5.8106159999999987</v>
      </c>
      <c r="AP85">
        <v>5.3450233684428916</v>
      </c>
      <c r="AQ85">
        <v>43.145960000000002</v>
      </c>
      <c r="AR85">
        <v>21.335599999999999</v>
      </c>
      <c r="AS85">
        <v>4.1355999999999993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1218.0921770160282</v>
      </c>
      <c r="DN85">
        <v>37.414845613778319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512.34067209855766</v>
      </c>
      <c r="L86">
        <v>9.4206819012450893</v>
      </c>
      <c r="M86">
        <v>63.769213533497648</v>
      </c>
      <c r="N86">
        <v>51.882635919364688</v>
      </c>
      <c r="O86">
        <v>73.284096828638098</v>
      </c>
      <c r="P86">
        <v>25.488734419942475</v>
      </c>
      <c r="Q86">
        <v>8.7739401223241611</v>
      </c>
      <c r="R86">
        <v>18.619083787068547</v>
      </c>
      <c r="S86">
        <v>11.591091487179488</v>
      </c>
      <c r="T86">
        <v>0</v>
      </c>
      <c r="U86">
        <v>51.060314371257483</v>
      </c>
      <c r="V86">
        <v>6.2584822239031768</v>
      </c>
      <c r="W86">
        <v>17.860967308667004</v>
      </c>
      <c r="X86">
        <v>43.1867309506341</v>
      </c>
      <c r="Y86">
        <v>0</v>
      </c>
      <c r="Z86">
        <v>0.48309999999999992</v>
      </c>
      <c r="AA86">
        <v>18.513577979793247</v>
      </c>
      <c r="AB86">
        <v>17.351255999999999</v>
      </c>
      <c r="AC86">
        <v>12.764903812156433</v>
      </c>
      <c r="AD86">
        <v>12.01014</v>
      </c>
      <c r="AE86">
        <v>21.712782000000001</v>
      </c>
      <c r="AF86">
        <v>18.454500000000003</v>
      </c>
      <c r="AG86">
        <v>26.948288639999998</v>
      </c>
      <c r="AH86">
        <v>54.069600000000008</v>
      </c>
      <c r="AI86">
        <v>0</v>
      </c>
      <c r="AJ86">
        <v>0</v>
      </c>
      <c r="AK86">
        <v>11.036520000000003</v>
      </c>
      <c r="AL86">
        <v>62.416800000000002</v>
      </c>
      <c r="AM86">
        <v>4.6363679999999983</v>
      </c>
      <c r="AN86">
        <v>0</v>
      </c>
      <c r="AO86">
        <v>5.8106159999999987</v>
      </c>
      <c r="AP86">
        <v>5.3450233684428916</v>
      </c>
      <c r="AQ86">
        <v>31.442400000000003</v>
      </c>
      <c r="AR86">
        <v>21.335599999999999</v>
      </c>
      <c r="AS86">
        <v>4.1355999999999993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1185.587273299134</v>
      </c>
      <c r="DN86">
        <v>36.416447453538531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512.34067209855766</v>
      </c>
      <c r="L87">
        <v>9.4206819012450893</v>
      </c>
      <c r="M87">
        <v>63.769213533497648</v>
      </c>
      <c r="N87">
        <v>51.882635919364688</v>
      </c>
      <c r="O87">
        <v>73.284096828638098</v>
      </c>
      <c r="P87">
        <v>25.488734419942475</v>
      </c>
      <c r="Q87">
        <v>8.7739401223241611</v>
      </c>
      <c r="R87">
        <v>18.619083787068547</v>
      </c>
      <c r="S87">
        <v>11.591091487179488</v>
      </c>
      <c r="T87">
        <v>0</v>
      </c>
      <c r="U87">
        <v>51.060314371257483</v>
      </c>
      <c r="V87">
        <v>6.2584822239031768</v>
      </c>
      <c r="W87">
        <v>17.860967308667004</v>
      </c>
      <c r="X87">
        <v>43.1867309506341</v>
      </c>
      <c r="Y87">
        <v>0</v>
      </c>
      <c r="Z87">
        <v>0.48309999999999992</v>
      </c>
      <c r="AA87">
        <v>18.513577979793247</v>
      </c>
      <c r="AB87">
        <v>17.351255999999999</v>
      </c>
      <c r="AC87">
        <v>12.764903812156433</v>
      </c>
      <c r="AD87">
        <v>12.01014</v>
      </c>
      <c r="AE87">
        <v>21.712782000000001</v>
      </c>
      <c r="AF87">
        <v>18.454500000000003</v>
      </c>
      <c r="AG87">
        <v>26.948288639999998</v>
      </c>
      <c r="AH87">
        <v>54.069600000000008</v>
      </c>
      <c r="AI87">
        <v>0</v>
      </c>
      <c r="AJ87">
        <v>0</v>
      </c>
      <c r="AK87">
        <v>11.036520000000003</v>
      </c>
      <c r="AL87">
        <v>62.416800000000002</v>
      </c>
      <c r="AM87">
        <v>4.6363679999999983</v>
      </c>
      <c r="AN87">
        <v>0</v>
      </c>
      <c r="AO87">
        <v>5.8106159999999987</v>
      </c>
      <c r="AP87">
        <v>5.3450233684428916</v>
      </c>
      <c r="AQ87">
        <v>31.442400000000003</v>
      </c>
      <c r="AR87">
        <v>7.2734999999999976</v>
      </c>
      <c r="AS87">
        <v>4.1355999999999993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1171.9442239669781</v>
      </c>
      <c r="DN87">
        <v>35.997396785694328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512.34067209855766</v>
      </c>
      <c r="L88">
        <v>9.4206819012450893</v>
      </c>
      <c r="M88">
        <v>63.769213533497648</v>
      </c>
      <c r="N88">
        <v>51.882635919364688</v>
      </c>
      <c r="O88">
        <v>73.284096828638098</v>
      </c>
      <c r="P88">
        <v>25.488734419942475</v>
      </c>
      <c r="Q88">
        <v>8.7739401223241611</v>
      </c>
      <c r="R88">
        <v>18.619083787068547</v>
      </c>
      <c r="S88">
        <v>11.591091487179488</v>
      </c>
      <c r="T88">
        <v>0</v>
      </c>
      <c r="U88">
        <v>51.060314371257483</v>
      </c>
      <c r="V88">
        <v>6.2584822239031768</v>
      </c>
      <c r="W88">
        <v>17.860967308667004</v>
      </c>
      <c r="X88">
        <v>43.1867309506341</v>
      </c>
      <c r="Y88">
        <v>0</v>
      </c>
      <c r="Z88">
        <v>0.48309999999999992</v>
      </c>
      <c r="AA88">
        <v>18.513577979793247</v>
      </c>
      <c r="AB88">
        <v>17.351255999999999</v>
      </c>
      <c r="AC88">
        <v>12.764903812156433</v>
      </c>
      <c r="AD88">
        <v>12.01014</v>
      </c>
      <c r="AE88">
        <v>21.712782000000001</v>
      </c>
      <c r="AF88">
        <v>18.454500000000003</v>
      </c>
      <c r="AG88">
        <v>26.948288639999998</v>
      </c>
      <c r="AH88">
        <v>54.069600000000008</v>
      </c>
      <c r="AI88">
        <v>0</v>
      </c>
      <c r="AJ88">
        <v>0</v>
      </c>
      <c r="AK88">
        <v>11.036520000000003</v>
      </c>
      <c r="AL88">
        <v>62.416800000000002</v>
      </c>
      <c r="AM88">
        <v>4.6363679999999983</v>
      </c>
      <c r="AN88">
        <v>0</v>
      </c>
      <c r="AO88">
        <v>5.8106159999999987</v>
      </c>
      <c r="AP88">
        <v>5.3450233684428916</v>
      </c>
      <c r="AQ88">
        <v>31.442400000000003</v>
      </c>
      <c r="AR88">
        <v>6.3036999999999983</v>
      </c>
      <c r="AS88">
        <v>4.1355999999999993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1171.0033238312897</v>
      </c>
      <c r="DN88">
        <v>35.96849692138273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512.34067209855766</v>
      </c>
      <c r="L89">
        <v>9.4206819012450893</v>
      </c>
      <c r="M89">
        <v>63.769213533497648</v>
      </c>
      <c r="N89">
        <v>51.882635919364688</v>
      </c>
      <c r="O89">
        <v>73.284096828638098</v>
      </c>
      <c r="P89">
        <v>25.488734419942475</v>
      </c>
      <c r="Q89">
        <v>8.7739401223241611</v>
      </c>
      <c r="R89">
        <v>18.619083787068547</v>
      </c>
      <c r="S89">
        <v>11.591091487179488</v>
      </c>
      <c r="T89">
        <v>0</v>
      </c>
      <c r="U89">
        <v>51.060314371257483</v>
      </c>
      <c r="V89">
        <v>6.2584822239031768</v>
      </c>
      <c r="W89">
        <v>17.860967308667004</v>
      </c>
      <c r="X89">
        <v>43.1867309506341</v>
      </c>
      <c r="Y89">
        <v>0</v>
      </c>
      <c r="Z89">
        <v>0.48309999999999992</v>
      </c>
      <c r="AA89">
        <v>18.513577979793247</v>
      </c>
      <c r="AB89">
        <v>17.351255999999999</v>
      </c>
      <c r="AC89">
        <v>12.764903812156433</v>
      </c>
      <c r="AD89">
        <v>8.0067599999999999</v>
      </c>
      <c r="AE89">
        <v>21.712782000000001</v>
      </c>
      <c r="AF89">
        <v>18.454500000000003</v>
      </c>
      <c r="AG89">
        <v>26.948288639999998</v>
      </c>
      <c r="AH89">
        <v>54.069600000000008</v>
      </c>
      <c r="AI89">
        <v>0</v>
      </c>
      <c r="AJ89">
        <v>0</v>
      </c>
      <c r="AK89">
        <v>11.036520000000003</v>
      </c>
      <c r="AL89">
        <v>62.416800000000002</v>
      </c>
      <c r="AM89">
        <v>4.6363679999999983</v>
      </c>
      <c r="AN89">
        <v>0</v>
      </c>
      <c r="AO89">
        <v>7.101864</v>
      </c>
      <c r="AP89">
        <v>5.3450233684428916</v>
      </c>
      <c r="AQ89">
        <v>31.442400000000003</v>
      </c>
      <c r="AR89">
        <v>6.3036999999999983</v>
      </c>
      <c r="AS89">
        <v>4.7264000000000008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1168.9452074985377</v>
      </c>
      <c r="DN89">
        <v>35.905281254134614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512.34067209855766</v>
      </c>
      <c r="L90">
        <v>9.4206819012450893</v>
      </c>
      <c r="M90">
        <v>63.769213533497648</v>
      </c>
      <c r="N90">
        <v>51.882635919364688</v>
      </c>
      <c r="O90">
        <v>73.284096828638098</v>
      </c>
      <c r="P90">
        <v>25.488734419942475</v>
      </c>
      <c r="Q90">
        <v>8.7739401223241611</v>
      </c>
      <c r="R90">
        <v>18.619083787068547</v>
      </c>
      <c r="S90">
        <v>11.591091487179488</v>
      </c>
      <c r="T90">
        <v>0</v>
      </c>
      <c r="U90">
        <v>51.060314371257483</v>
      </c>
      <c r="V90">
        <v>6.2584822239031768</v>
      </c>
      <c r="W90">
        <v>17.860967308667004</v>
      </c>
      <c r="X90">
        <v>43.1867309506341</v>
      </c>
      <c r="Y90">
        <v>0</v>
      </c>
      <c r="Z90">
        <v>5.7285997999999987</v>
      </c>
      <c r="AA90">
        <v>18.513577979793247</v>
      </c>
      <c r="AB90">
        <v>17.351255999999999</v>
      </c>
      <c r="AC90">
        <v>12.764903812156433</v>
      </c>
      <c r="AD90">
        <v>8.0253264000000009</v>
      </c>
      <c r="AE90">
        <v>21.712782000000001</v>
      </c>
      <c r="AF90">
        <v>20.505000000000003</v>
      </c>
      <c r="AG90">
        <v>26.948288639999998</v>
      </c>
      <c r="AH90">
        <v>61.639344000000001</v>
      </c>
      <c r="AI90">
        <v>0</v>
      </c>
      <c r="AJ90">
        <v>0</v>
      </c>
      <c r="AK90">
        <v>11.036520000000003</v>
      </c>
      <c r="AL90">
        <v>62.416800000000002</v>
      </c>
      <c r="AM90">
        <v>4.6363679999999983</v>
      </c>
      <c r="AN90">
        <v>0</v>
      </c>
      <c r="AO90">
        <v>7.101864</v>
      </c>
      <c r="AP90">
        <v>5.3450233684428916</v>
      </c>
      <c r="AQ90">
        <v>43.145960000000002</v>
      </c>
      <c r="AR90">
        <v>6.3036999999999983</v>
      </c>
      <c r="AS90">
        <v>4.7264000000000008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1194.7407595234583</v>
      </c>
      <c r="DN90">
        <v>36.697599429214129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450.00276717726098</v>
      </c>
      <c r="L91">
        <v>2.9993944393975616</v>
      </c>
      <c r="M91">
        <v>63.769213533497648</v>
      </c>
      <c r="N91">
        <v>51.882635919364688</v>
      </c>
      <c r="O91">
        <v>73.284096828638098</v>
      </c>
      <c r="P91">
        <v>27.530113199171353</v>
      </c>
      <c r="Q91">
        <v>2.9986534883720934</v>
      </c>
      <c r="R91">
        <v>18.619083787068547</v>
      </c>
      <c r="S91">
        <v>2.9981329159212886</v>
      </c>
      <c r="T91">
        <v>0</v>
      </c>
      <c r="U91">
        <v>51.060314371257483</v>
      </c>
      <c r="V91">
        <v>6.2584822239031768</v>
      </c>
      <c r="W91">
        <v>17.860967308667004</v>
      </c>
      <c r="X91">
        <v>43.1867309506341</v>
      </c>
      <c r="Y91">
        <v>0</v>
      </c>
      <c r="Z91">
        <v>5.7285997999999987</v>
      </c>
      <c r="AA91">
        <v>18.513577979793247</v>
      </c>
      <c r="AB91">
        <v>17.351255999999999</v>
      </c>
      <c r="AC91">
        <v>12.764903812156433</v>
      </c>
      <c r="AD91">
        <v>8.0253264000000009</v>
      </c>
      <c r="AE91">
        <v>21.712782000000001</v>
      </c>
      <c r="AF91">
        <v>20.505000000000003</v>
      </c>
      <c r="AG91">
        <v>26.948288639999998</v>
      </c>
      <c r="AH91">
        <v>61.639344000000001</v>
      </c>
      <c r="AI91">
        <v>0</v>
      </c>
      <c r="AJ91">
        <v>0</v>
      </c>
      <c r="AK91">
        <v>11.036520000000003</v>
      </c>
      <c r="AL91">
        <v>62.416800000000002</v>
      </c>
      <c r="AM91">
        <v>6.9405024000000006</v>
      </c>
      <c r="AN91">
        <v>0</v>
      </c>
      <c r="AO91">
        <v>7.101864</v>
      </c>
      <c r="AP91">
        <v>5.3450233684428916</v>
      </c>
      <c r="AQ91">
        <v>43.145960000000002</v>
      </c>
      <c r="AR91">
        <v>7.7583999999999991</v>
      </c>
      <c r="AS91">
        <v>4.7264000000000008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1119.7178863187314</v>
      </c>
      <c r="DN91">
        <v>34.393248224815345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400.00267381037821</v>
      </c>
      <c r="L92">
        <v>2.9993944393975616</v>
      </c>
      <c r="M92">
        <v>63.769213533497648</v>
      </c>
      <c r="N92">
        <v>51.882635919364688</v>
      </c>
      <c r="O92">
        <v>73.284096828638098</v>
      </c>
      <c r="P92">
        <v>27.530113199171353</v>
      </c>
      <c r="Q92">
        <v>2.9986534883720934</v>
      </c>
      <c r="R92">
        <v>18.619083787068547</v>
      </c>
      <c r="S92">
        <v>2.9981329159212886</v>
      </c>
      <c r="T92">
        <v>0</v>
      </c>
      <c r="U92">
        <v>51.060314371257483</v>
      </c>
      <c r="V92">
        <v>6.2584822239031768</v>
      </c>
      <c r="W92">
        <v>17.860967308667004</v>
      </c>
      <c r="X92">
        <v>43.1867309506341</v>
      </c>
      <c r="Y92">
        <v>0</v>
      </c>
      <c r="Z92">
        <v>5.7285997999999987</v>
      </c>
      <c r="AA92">
        <v>18.513577979793247</v>
      </c>
      <c r="AB92">
        <v>17.351255999999999</v>
      </c>
      <c r="AC92">
        <v>12.764903812156433</v>
      </c>
      <c r="AD92">
        <v>8.0253264000000009</v>
      </c>
      <c r="AE92">
        <v>21.712782000000001</v>
      </c>
      <c r="AF92">
        <v>20.505000000000003</v>
      </c>
      <c r="AG92">
        <v>26.948288639999998</v>
      </c>
      <c r="AH92">
        <v>61.639344000000001</v>
      </c>
      <c r="AI92">
        <v>0</v>
      </c>
      <c r="AJ92">
        <v>0</v>
      </c>
      <c r="AK92">
        <v>11.036520000000003</v>
      </c>
      <c r="AL92">
        <v>62.416800000000002</v>
      </c>
      <c r="AM92">
        <v>6.9405024000000006</v>
      </c>
      <c r="AN92">
        <v>0</v>
      </c>
      <c r="AO92">
        <v>7.101864</v>
      </c>
      <c r="AP92">
        <v>5.3450233684428916</v>
      </c>
      <c r="AQ92">
        <v>43.145960000000002</v>
      </c>
      <c r="AR92">
        <v>7.7583999999999991</v>
      </c>
      <c r="AS92">
        <v>4.7264000000000008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1071.2077957443942</v>
      </c>
      <c r="DN92">
        <v>32.903245432269735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356.23934595192554</v>
      </c>
      <c r="L93">
        <v>2.9993828527291453</v>
      </c>
      <c r="M93">
        <v>63.769213533497648</v>
      </c>
      <c r="N93">
        <v>51.882635919364688</v>
      </c>
      <c r="O93">
        <v>73.284096828638098</v>
      </c>
      <c r="P93">
        <v>27.530113199171353</v>
      </c>
      <c r="Q93">
        <v>3.0000000000000004</v>
      </c>
      <c r="R93">
        <v>18.619083787068547</v>
      </c>
      <c r="S93">
        <v>3.0001572038420488</v>
      </c>
      <c r="T93">
        <v>0</v>
      </c>
      <c r="U93">
        <v>51.060314371257483</v>
      </c>
      <c r="V93">
        <v>6.2584822239031768</v>
      </c>
      <c r="W93">
        <v>17.860967308667004</v>
      </c>
      <c r="X93">
        <v>43.1867309506341</v>
      </c>
      <c r="Y93">
        <v>0</v>
      </c>
      <c r="Z93">
        <v>2.8638167999999995</v>
      </c>
      <c r="AA93">
        <v>18.513577979793247</v>
      </c>
      <c r="AB93">
        <v>17.351255999999999</v>
      </c>
      <c r="AC93">
        <v>12.764903812156433</v>
      </c>
      <c r="AD93">
        <v>8.0253264000000009</v>
      </c>
      <c r="AE93">
        <v>21.712782000000001</v>
      </c>
      <c r="AF93">
        <v>20.505000000000003</v>
      </c>
      <c r="AG93">
        <v>26.948288639999998</v>
      </c>
      <c r="AH93">
        <v>61.639344000000001</v>
      </c>
      <c r="AI93">
        <v>0</v>
      </c>
      <c r="AJ93">
        <v>0</v>
      </c>
      <c r="AK93">
        <v>11.036520000000003</v>
      </c>
      <c r="AL93">
        <v>62.416800000000002</v>
      </c>
      <c r="AM93">
        <v>6.9405024000000006</v>
      </c>
      <c r="AN93">
        <v>0</v>
      </c>
      <c r="AO93">
        <v>7.101864</v>
      </c>
      <c r="AP93">
        <v>5.3450233684428916</v>
      </c>
      <c r="AQ93">
        <v>43.145960000000002</v>
      </c>
      <c r="AR93">
        <v>5.8187999999999986</v>
      </c>
      <c r="AS93">
        <v>4.7264000000000008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1024.090661691878</v>
      </c>
      <c r="DN93">
        <v>31.456027839213451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350.00370662897893</v>
      </c>
      <c r="L94">
        <v>2.9993828527291453</v>
      </c>
      <c r="M94">
        <v>63.769213533497648</v>
      </c>
      <c r="N94">
        <v>51.882635919364688</v>
      </c>
      <c r="O94">
        <v>73.284096828638098</v>
      </c>
      <c r="P94">
        <v>27.530113199171353</v>
      </c>
      <c r="Q94">
        <v>3.0000000000000004</v>
      </c>
      <c r="R94">
        <v>18.619083787068547</v>
      </c>
      <c r="S94">
        <v>3.0001572038420488</v>
      </c>
      <c r="T94">
        <v>0</v>
      </c>
      <c r="U94">
        <v>51.060314371257483</v>
      </c>
      <c r="V94">
        <v>6.2584822239031768</v>
      </c>
      <c r="W94">
        <v>17.860967308667004</v>
      </c>
      <c r="X94">
        <v>43.1867309506341</v>
      </c>
      <c r="Y94">
        <v>0</v>
      </c>
      <c r="Z94">
        <v>2.8638167999999995</v>
      </c>
      <c r="AA94">
        <v>18.513577979793247</v>
      </c>
      <c r="AB94">
        <v>17.351255999999999</v>
      </c>
      <c r="AC94">
        <v>12.764903812156433</v>
      </c>
      <c r="AD94">
        <v>8.0253264000000009</v>
      </c>
      <c r="AE94">
        <v>21.712782000000001</v>
      </c>
      <c r="AF94">
        <v>20.505000000000003</v>
      </c>
      <c r="AG94">
        <v>26.948288639999998</v>
      </c>
      <c r="AH94">
        <v>61.639344000000001</v>
      </c>
      <c r="AI94">
        <v>0</v>
      </c>
      <c r="AJ94">
        <v>0</v>
      </c>
      <c r="AK94">
        <v>11.036520000000003</v>
      </c>
      <c r="AL94">
        <v>62.416800000000002</v>
      </c>
      <c r="AM94">
        <v>4.6363679999999983</v>
      </c>
      <c r="AN94">
        <v>0</v>
      </c>
      <c r="AO94">
        <v>7.101864</v>
      </c>
      <c r="AP94">
        <v>5.3450233684428916</v>
      </c>
      <c r="AQ94">
        <v>43.145960000000002</v>
      </c>
      <c r="AR94">
        <v>4.8489999999999984</v>
      </c>
      <c r="AS94">
        <v>4.1355999999999993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1014.29127976389</v>
      </c>
      <c r="DN94">
        <v>31.155036044254921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424.44185795060878</v>
      </c>
      <c r="L95">
        <v>2.9993828527291453</v>
      </c>
      <c r="M95">
        <v>63.769213533497648</v>
      </c>
      <c r="N95">
        <v>51.882635919364688</v>
      </c>
      <c r="O95">
        <v>73.284096828638098</v>
      </c>
      <c r="P95">
        <v>27.530113199171353</v>
      </c>
      <c r="Q95">
        <v>3.0000000000000004</v>
      </c>
      <c r="R95">
        <v>18.619083787068547</v>
      </c>
      <c r="S95">
        <v>3.0001572038420488</v>
      </c>
      <c r="T95">
        <v>0</v>
      </c>
      <c r="U95">
        <v>51.060314371257483</v>
      </c>
      <c r="V95">
        <v>6.2584822239031768</v>
      </c>
      <c r="W95">
        <v>17.860967308667004</v>
      </c>
      <c r="X95">
        <v>43.1867309506341</v>
      </c>
      <c r="Y95">
        <v>0</v>
      </c>
      <c r="Z95">
        <v>0.48309999999999992</v>
      </c>
      <c r="AA95">
        <v>16.656390445158117</v>
      </c>
      <c r="AB95">
        <v>17.351255999999999</v>
      </c>
      <c r="AC95">
        <v>12.764903812156433</v>
      </c>
      <c r="AD95">
        <v>8.0067599999999999</v>
      </c>
      <c r="AE95">
        <v>21.712782000000001</v>
      </c>
      <c r="AF95">
        <v>12.303000000000003</v>
      </c>
      <c r="AG95">
        <v>26.948288639999998</v>
      </c>
      <c r="AH95">
        <v>51.989999999999988</v>
      </c>
      <c r="AI95">
        <v>0</v>
      </c>
      <c r="AJ95">
        <v>0</v>
      </c>
      <c r="AK95">
        <v>11.036520000000003</v>
      </c>
      <c r="AL95">
        <v>62.416800000000002</v>
      </c>
      <c r="AM95">
        <v>0</v>
      </c>
      <c r="AN95">
        <v>0</v>
      </c>
      <c r="AO95">
        <v>6.4562399999999993</v>
      </c>
      <c r="AP95">
        <v>5.3450233684428916</v>
      </c>
      <c r="AQ95">
        <v>41.923200000000001</v>
      </c>
      <c r="AR95">
        <v>4.8489999999999984</v>
      </c>
      <c r="AS95">
        <v>4.1355999999999993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1058.7513041996517</v>
      </c>
      <c r="DN95">
        <v>32.520596195487663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479.99426298059518</v>
      </c>
      <c r="L96">
        <v>2.9993828527291453</v>
      </c>
      <c r="M96">
        <v>63.769213533497648</v>
      </c>
      <c r="N96">
        <v>51.882635919364688</v>
      </c>
      <c r="O96">
        <v>73.284096828638098</v>
      </c>
      <c r="P96">
        <v>27.530113199171353</v>
      </c>
      <c r="Q96">
        <v>3.0000000000000004</v>
      </c>
      <c r="R96">
        <v>18.619083787068547</v>
      </c>
      <c r="S96">
        <v>3.0001572038420488</v>
      </c>
      <c r="T96">
        <v>0</v>
      </c>
      <c r="U96">
        <v>51.060314371257483</v>
      </c>
      <c r="V96">
        <v>6.2584822239031768</v>
      </c>
      <c r="W96">
        <v>17.860967308667004</v>
      </c>
      <c r="X96">
        <v>43.1867309506341</v>
      </c>
      <c r="Y96">
        <v>0</v>
      </c>
      <c r="Z96">
        <v>0.48309999999999992</v>
      </c>
      <c r="AA96">
        <v>16.656390445158117</v>
      </c>
      <c r="AB96">
        <v>17.351255999999999</v>
      </c>
      <c r="AC96">
        <v>12.764903812156433</v>
      </c>
      <c r="AD96">
        <v>8.0067599999999999</v>
      </c>
      <c r="AE96">
        <v>21.712782000000001</v>
      </c>
      <c r="AF96">
        <v>6.1515000000000013</v>
      </c>
      <c r="AG96">
        <v>26.948288639999998</v>
      </c>
      <c r="AH96">
        <v>39.928319999999999</v>
      </c>
      <c r="AI96">
        <v>0</v>
      </c>
      <c r="AJ96">
        <v>0</v>
      </c>
      <c r="AK96">
        <v>11.036520000000003</v>
      </c>
      <c r="AL96">
        <v>62.416800000000002</v>
      </c>
      <c r="AM96">
        <v>0</v>
      </c>
      <c r="AN96">
        <v>0</v>
      </c>
      <c r="AO96">
        <v>6.4562399999999993</v>
      </c>
      <c r="AP96">
        <v>5.3450233684428916</v>
      </c>
      <c r="AQ96">
        <v>41.923200000000001</v>
      </c>
      <c r="AR96">
        <v>4.8489999999999984</v>
      </c>
      <c r="AS96">
        <v>4.1355999999999993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1094.9778203116721</v>
      </c>
      <c r="DN96">
        <v>33.633305113454156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479.99426298059518</v>
      </c>
      <c r="L97">
        <v>2.9993828527291453</v>
      </c>
      <c r="M97">
        <v>63.769213533497648</v>
      </c>
      <c r="N97">
        <v>51.882635919364688</v>
      </c>
      <c r="O97">
        <v>73.284096828638098</v>
      </c>
      <c r="P97">
        <v>27.530113199171353</v>
      </c>
      <c r="Q97">
        <v>3.0000000000000004</v>
      </c>
      <c r="R97">
        <v>18.619083787068547</v>
      </c>
      <c r="S97">
        <v>3.0001572038420488</v>
      </c>
      <c r="T97">
        <v>0</v>
      </c>
      <c r="U97">
        <v>51.060314371257483</v>
      </c>
      <c r="V97">
        <v>6.2584822239031768</v>
      </c>
      <c r="W97">
        <v>17.860967308667004</v>
      </c>
      <c r="X97">
        <v>43.1867309506341</v>
      </c>
      <c r="Y97">
        <v>0</v>
      </c>
      <c r="Z97">
        <v>0.48309999999999992</v>
      </c>
      <c r="AA97">
        <v>16.656390445158117</v>
      </c>
      <c r="AB97">
        <v>17.351255999999999</v>
      </c>
      <c r="AC97">
        <v>12.764903812156433</v>
      </c>
      <c r="AD97">
        <v>0</v>
      </c>
      <c r="AE97">
        <v>21.712782000000001</v>
      </c>
      <c r="AF97">
        <v>6.1515000000000013</v>
      </c>
      <c r="AG97">
        <v>26.948288639999998</v>
      </c>
      <c r="AH97">
        <v>26.618879999999994</v>
      </c>
      <c r="AI97">
        <v>0</v>
      </c>
      <c r="AJ97">
        <v>0</v>
      </c>
      <c r="AK97">
        <v>11.036520000000003</v>
      </c>
      <c r="AL97">
        <v>62.416800000000002</v>
      </c>
      <c r="AM97">
        <v>0</v>
      </c>
      <c r="AN97">
        <v>0</v>
      </c>
      <c r="AO97">
        <v>6.4562399999999993</v>
      </c>
      <c r="AP97">
        <v>5.3450233684428916</v>
      </c>
      <c r="AQ97">
        <v>41.923200000000001</v>
      </c>
      <c r="AR97">
        <v>4.8489999999999984</v>
      </c>
      <c r="AS97">
        <v>4.1355999999999993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1074.2968434054615</v>
      </c>
      <c r="DN97">
        <v>32.998082019664686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499.99520396957246</v>
      </c>
      <c r="L98">
        <v>2.9993828527291453</v>
      </c>
      <c r="M98">
        <v>63.769213533497648</v>
      </c>
      <c r="N98">
        <v>51.882635919364688</v>
      </c>
      <c r="O98">
        <v>73.284096828638098</v>
      </c>
      <c r="P98">
        <v>27.530113199171353</v>
      </c>
      <c r="Q98">
        <v>3.0000000000000004</v>
      </c>
      <c r="R98">
        <v>18.619083787068547</v>
      </c>
      <c r="S98">
        <v>3.0001572038420488</v>
      </c>
      <c r="T98">
        <v>0</v>
      </c>
      <c r="U98">
        <v>51.060314371257483</v>
      </c>
      <c r="V98">
        <v>6.2584822239031768</v>
      </c>
      <c r="W98">
        <v>17.860967308667004</v>
      </c>
      <c r="X98">
        <v>43.1867309506341</v>
      </c>
      <c r="Y98">
        <v>0</v>
      </c>
      <c r="Z98">
        <v>0.48309999999999992</v>
      </c>
      <c r="AA98">
        <v>16.656390445158117</v>
      </c>
      <c r="AB98">
        <v>17.351255999999999</v>
      </c>
      <c r="AC98">
        <v>12.764903812156433</v>
      </c>
      <c r="AD98">
        <v>0</v>
      </c>
      <c r="AE98">
        <v>21.712782000000001</v>
      </c>
      <c r="AF98">
        <v>6.1515000000000013</v>
      </c>
      <c r="AG98">
        <v>26.948288639999998</v>
      </c>
      <c r="AH98">
        <v>13.309439999999997</v>
      </c>
      <c r="AI98">
        <v>0</v>
      </c>
      <c r="AJ98">
        <v>0</v>
      </c>
      <c r="AK98">
        <v>11.036520000000003</v>
      </c>
      <c r="AL98">
        <v>62.416800000000002</v>
      </c>
      <c r="AM98">
        <v>0</v>
      </c>
      <c r="AN98">
        <v>0</v>
      </c>
      <c r="AO98">
        <v>6.4562399999999993</v>
      </c>
      <c r="AP98">
        <v>5.3450233684428916</v>
      </c>
      <c r="AQ98">
        <v>41.923200000000001</v>
      </c>
      <c r="AR98">
        <v>4.8489999999999984</v>
      </c>
      <c r="AS98">
        <v>4.1355999999999993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1080.7889375783002</v>
      </c>
      <c r="DN98">
        <v>33.197488835803142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10.865578541327556</v>
      </c>
      <c r="L99">
        <f t="shared" si="2"/>
        <v>0.14989490076729534</v>
      </c>
      <c r="M99">
        <f t="shared" si="2"/>
        <v>1.5304611248039424</v>
      </c>
      <c r="N99">
        <f t="shared" si="2"/>
        <v>1.2451832620647496</v>
      </c>
      <c r="O99">
        <f t="shared" si="2"/>
        <v>1.7588183238873167</v>
      </c>
      <c r="P99">
        <f t="shared" si="2"/>
        <v>0.65255720166319753</v>
      </c>
      <c r="Q99">
        <f t="shared" si="2"/>
        <v>0.15239832678771825</v>
      </c>
      <c r="R99">
        <f t="shared" si="2"/>
        <v>0.44687841516563082</v>
      </c>
      <c r="S99">
        <f t="shared" si="2"/>
        <v>0.16128243236833156</v>
      </c>
      <c r="T99">
        <f t="shared" si="2"/>
        <v>0</v>
      </c>
      <c r="U99">
        <f t="shared" si="2"/>
        <v>1.3111041836096013</v>
      </c>
      <c r="V99">
        <f t="shared" si="2"/>
        <v>0.16001396818476457</v>
      </c>
      <c r="W99">
        <f t="shared" si="2"/>
        <v>0.44255305688638347</v>
      </c>
      <c r="X99">
        <f t="shared" si="2"/>
        <v>1.0364815428152194</v>
      </c>
      <c r="Y99">
        <f t="shared" si="2"/>
        <v>0</v>
      </c>
      <c r="Z99">
        <f t="shared" si="2"/>
        <v>7.06420221499999E-2</v>
      </c>
      <c r="AA99">
        <f t="shared" si="2"/>
        <v>0.225352981535901</v>
      </c>
      <c r="AB99">
        <f t="shared" si="2"/>
        <v>0.34257022599999987</v>
      </c>
      <c r="AC99">
        <f t="shared" si="2"/>
        <v>0.20947141216852538</v>
      </c>
      <c r="AD99">
        <f t="shared" si="2"/>
        <v>0.28132563539999977</v>
      </c>
      <c r="AE99">
        <f t="shared" si="2"/>
        <v>0.52110676800000044</v>
      </c>
      <c r="AF99">
        <f t="shared" si="2"/>
        <v>0.20607525000000007</v>
      </c>
      <c r="AG99">
        <f t="shared" si="2"/>
        <v>0.6467589273600014</v>
      </c>
      <c r="AH99">
        <f t="shared" si="2"/>
        <v>1.4820061439999996</v>
      </c>
      <c r="AI99">
        <f t="shared" si="2"/>
        <v>0</v>
      </c>
      <c r="AJ99">
        <f t="shared" si="2"/>
        <v>0</v>
      </c>
      <c r="AK99">
        <f t="shared" si="2"/>
        <v>0.26487648000000003</v>
      </c>
      <c r="AL99">
        <f t="shared" si="2"/>
        <v>1.5032045999999994</v>
      </c>
      <c r="AM99">
        <f t="shared" si="2"/>
        <v>2.5462558400000002E-2</v>
      </c>
      <c r="AN99">
        <f t="shared" si="2"/>
        <v>0</v>
      </c>
      <c r="AO99">
        <f t="shared" si="2"/>
        <v>0.15391676159999979</v>
      </c>
      <c r="AP99">
        <f t="shared" si="2"/>
        <v>0.12979967274734447</v>
      </c>
      <c r="AQ99">
        <f t="shared" si="2"/>
        <v>0.40000628250000009</v>
      </c>
      <c r="AR99">
        <f t="shared" si="2"/>
        <v>0.15916842500000011</v>
      </c>
      <c r="AS99">
        <f t="shared" si="2"/>
        <v>0.12851377000000014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25.868879206634034</v>
      </c>
      <c r="DN99">
        <f t="shared" ref="DN99" si="4">SUM(DN3:DN98)/4000</f>
        <v>0.79458399055943418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165.02879878025243</v>
      </c>
      <c r="L3">
        <v>65.233583974814195</v>
      </c>
      <c r="M3">
        <v>0</v>
      </c>
      <c r="N3">
        <v>29.997709224190594</v>
      </c>
      <c r="O3">
        <v>50.381528171361907</v>
      </c>
      <c r="P3">
        <v>69.036577389760296</v>
      </c>
      <c r="Q3">
        <v>4.927233138608603</v>
      </c>
      <c r="R3">
        <v>10.768810114271821</v>
      </c>
      <c r="S3">
        <v>3.8644843962008149</v>
      </c>
      <c r="T3">
        <v>0</v>
      </c>
      <c r="U3">
        <v>290.65866039371053</v>
      </c>
      <c r="V3">
        <v>5.1523869984763842</v>
      </c>
      <c r="W3">
        <v>10.68965391725826</v>
      </c>
      <c r="X3">
        <v>24.984399958075674</v>
      </c>
      <c r="Y3">
        <v>0</v>
      </c>
      <c r="Z3">
        <v>1.6646652</v>
      </c>
      <c r="AA3">
        <v>10.705230943060082</v>
      </c>
      <c r="AB3">
        <v>10.036104000000002</v>
      </c>
      <c r="AC3">
        <v>7.3809581492068475</v>
      </c>
      <c r="AD3">
        <v>6.9448499999999989</v>
      </c>
      <c r="AE3">
        <v>12.557578799999998</v>
      </c>
      <c r="AF3">
        <v>0</v>
      </c>
      <c r="AG3">
        <v>0</v>
      </c>
      <c r="AH3">
        <v>35.648027999999996</v>
      </c>
      <c r="AI3">
        <v>0</v>
      </c>
      <c r="AJ3">
        <v>0</v>
      </c>
      <c r="AK3">
        <v>6.3815399999999993</v>
      </c>
      <c r="AL3">
        <v>21.837400000000002</v>
      </c>
      <c r="AM3">
        <v>0</v>
      </c>
      <c r="AN3">
        <v>0</v>
      </c>
      <c r="AO3">
        <v>4.1071800000000005</v>
      </c>
      <c r="AP3">
        <v>3.38352967248718</v>
      </c>
      <c r="AQ3">
        <v>0</v>
      </c>
      <c r="AR3">
        <v>1.6824000000000003</v>
      </c>
      <c r="AS3">
        <v>8.2007999999999992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835.588276433018</v>
      </c>
      <c r="DN3">
        <v>25.665814788717416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165.02879878025243</v>
      </c>
      <c r="L4">
        <v>65.233583974814195</v>
      </c>
      <c r="M4">
        <v>0</v>
      </c>
      <c r="N4">
        <v>29.997709224190594</v>
      </c>
      <c r="O4">
        <v>50.381528171361907</v>
      </c>
      <c r="P4">
        <v>69.036577389760296</v>
      </c>
      <c r="Q4">
        <v>4.927233138608603</v>
      </c>
      <c r="R4">
        <v>10.768810114271821</v>
      </c>
      <c r="S4">
        <v>3.8644843962008149</v>
      </c>
      <c r="T4">
        <v>0</v>
      </c>
      <c r="U4">
        <v>290.65866039371053</v>
      </c>
      <c r="V4">
        <v>5.1523869984763842</v>
      </c>
      <c r="W4">
        <v>10.792583697234354</v>
      </c>
      <c r="X4">
        <v>24.984399958075674</v>
      </c>
      <c r="Y4">
        <v>0</v>
      </c>
      <c r="Z4">
        <v>1.6646652</v>
      </c>
      <c r="AA4">
        <v>10.705230943060082</v>
      </c>
      <c r="AB4">
        <v>10.036104000000002</v>
      </c>
      <c r="AC4">
        <v>7.3809581492068475</v>
      </c>
      <c r="AD4">
        <v>6.9448499999999989</v>
      </c>
      <c r="AE4">
        <v>12.557578799999998</v>
      </c>
      <c r="AF4">
        <v>0</v>
      </c>
      <c r="AG4">
        <v>0</v>
      </c>
      <c r="AH4">
        <v>35.648027999999996</v>
      </c>
      <c r="AI4">
        <v>0</v>
      </c>
      <c r="AJ4">
        <v>0</v>
      </c>
      <c r="AK4">
        <v>6.3815399999999993</v>
      </c>
      <c r="AL4">
        <v>21.837400000000002</v>
      </c>
      <c r="AM4">
        <v>0</v>
      </c>
      <c r="AN4">
        <v>0</v>
      </c>
      <c r="AO4">
        <v>4.1071800000000005</v>
      </c>
      <c r="AP4">
        <v>3.38352967248718</v>
      </c>
      <c r="AQ4">
        <v>0</v>
      </c>
      <c r="AR4">
        <v>1.6824000000000003</v>
      </c>
      <c r="AS4">
        <v>8.2007999999999992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835.68813889519345</v>
      </c>
      <c r="DN4">
        <v>25.668882106518016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165.02879878025243</v>
      </c>
      <c r="L5">
        <v>65.233583974814195</v>
      </c>
      <c r="M5">
        <v>0</v>
      </c>
      <c r="N5">
        <v>29.997709224190594</v>
      </c>
      <c r="O5">
        <v>50.381528171361907</v>
      </c>
      <c r="P5">
        <v>69.036577389760296</v>
      </c>
      <c r="Q5">
        <v>4.927233138608603</v>
      </c>
      <c r="R5">
        <v>10.768810114271821</v>
      </c>
      <c r="S5">
        <v>3.8644843962008149</v>
      </c>
      <c r="T5">
        <v>0</v>
      </c>
      <c r="U5">
        <v>290.65866039371053</v>
      </c>
      <c r="V5">
        <v>5.1523869984763842</v>
      </c>
      <c r="W5">
        <v>10.792583697234354</v>
      </c>
      <c r="X5">
        <v>24.984399958075674</v>
      </c>
      <c r="Y5">
        <v>0</v>
      </c>
      <c r="Z5">
        <v>1.6646652</v>
      </c>
      <c r="AA5">
        <v>10.705230943060082</v>
      </c>
      <c r="AB5">
        <v>10.036104000000002</v>
      </c>
      <c r="AC5">
        <v>7.3809581492068475</v>
      </c>
      <c r="AD5">
        <v>6.9448499999999989</v>
      </c>
      <c r="AE5">
        <v>12.557578799999998</v>
      </c>
      <c r="AF5">
        <v>0</v>
      </c>
      <c r="AG5">
        <v>0</v>
      </c>
      <c r="AH5">
        <v>35.648027999999996</v>
      </c>
      <c r="AI5">
        <v>0</v>
      </c>
      <c r="AJ5">
        <v>0</v>
      </c>
      <c r="AK5">
        <v>6.3815399999999993</v>
      </c>
      <c r="AL5">
        <v>21.837400000000002</v>
      </c>
      <c r="AM5">
        <v>0</v>
      </c>
      <c r="AN5">
        <v>0</v>
      </c>
      <c r="AO5">
        <v>4.1071800000000005</v>
      </c>
      <c r="AP5">
        <v>3.38352967248718</v>
      </c>
      <c r="AQ5">
        <v>0</v>
      </c>
      <c r="AR5">
        <v>1.6824000000000003</v>
      </c>
      <c r="AS5">
        <v>8.2007999999999992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835.68813889519345</v>
      </c>
      <c r="DN5">
        <v>25.668882106518016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165.02879878025243</v>
      </c>
      <c r="L6">
        <v>65.233583974814195</v>
      </c>
      <c r="M6">
        <v>0</v>
      </c>
      <c r="N6">
        <v>29.997709224190594</v>
      </c>
      <c r="O6">
        <v>50.381528171361907</v>
      </c>
      <c r="P6">
        <v>69.036577389760296</v>
      </c>
      <c r="Q6">
        <v>4.927233138608603</v>
      </c>
      <c r="R6">
        <v>10.768810114271821</v>
      </c>
      <c r="S6">
        <v>3.8644843962008149</v>
      </c>
      <c r="T6">
        <v>0</v>
      </c>
      <c r="U6">
        <v>290.65866039371053</v>
      </c>
      <c r="V6">
        <v>5.1523869984763842</v>
      </c>
      <c r="W6">
        <v>10.792583697234354</v>
      </c>
      <c r="X6">
        <v>24.984399958075674</v>
      </c>
      <c r="Y6">
        <v>0</v>
      </c>
      <c r="Z6">
        <v>1.6646652</v>
      </c>
      <c r="AA6">
        <v>10.705230943060082</v>
      </c>
      <c r="AB6">
        <v>10.036104000000002</v>
      </c>
      <c r="AC6">
        <v>7.3809581492068475</v>
      </c>
      <c r="AD6">
        <v>6.9448499999999989</v>
      </c>
      <c r="AE6">
        <v>12.557578799999998</v>
      </c>
      <c r="AF6">
        <v>0</v>
      </c>
      <c r="AG6">
        <v>0</v>
      </c>
      <c r="AH6">
        <v>35.648027999999996</v>
      </c>
      <c r="AI6">
        <v>0</v>
      </c>
      <c r="AJ6">
        <v>0</v>
      </c>
      <c r="AK6">
        <v>6.3815399999999993</v>
      </c>
      <c r="AL6">
        <v>21.837400000000002</v>
      </c>
      <c r="AM6">
        <v>0</v>
      </c>
      <c r="AN6">
        <v>0</v>
      </c>
      <c r="AO6">
        <v>4.1071800000000005</v>
      </c>
      <c r="AP6">
        <v>3.38352967248718</v>
      </c>
      <c r="AQ6">
        <v>0</v>
      </c>
      <c r="AR6">
        <v>12.337600000000002</v>
      </c>
      <c r="AS6">
        <v>8.2007999999999992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846.02581383359916</v>
      </c>
      <c r="DN6">
        <v>25.986407168112223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119.99640624457936</v>
      </c>
      <c r="L7">
        <v>20.995819692943105</v>
      </c>
      <c r="M7">
        <v>0</v>
      </c>
      <c r="N7">
        <v>29.997709224190594</v>
      </c>
      <c r="O7">
        <v>50.381528171361907</v>
      </c>
      <c r="P7">
        <v>69.036577389760296</v>
      </c>
      <c r="Q7">
        <v>2.0112171203703704</v>
      </c>
      <c r="R7">
        <v>10.768810114271821</v>
      </c>
      <c r="S7">
        <v>3.0408468004261362</v>
      </c>
      <c r="T7">
        <v>0</v>
      </c>
      <c r="U7">
        <v>290.65866039371053</v>
      </c>
      <c r="V7">
        <v>5.1523869984763842</v>
      </c>
      <c r="W7">
        <v>10.792583697234354</v>
      </c>
      <c r="X7">
        <v>24.984399958075674</v>
      </c>
      <c r="Y7">
        <v>0</v>
      </c>
      <c r="Z7">
        <v>1.6646652</v>
      </c>
      <c r="AA7">
        <v>7.123176234792191</v>
      </c>
      <c r="AB7">
        <v>10.036104000000002</v>
      </c>
      <c r="AC7">
        <v>7.3809581492068475</v>
      </c>
      <c r="AD7">
        <v>6.9448499999999989</v>
      </c>
      <c r="AE7">
        <v>12.557578799999998</v>
      </c>
      <c r="AF7">
        <v>0</v>
      </c>
      <c r="AG7">
        <v>0</v>
      </c>
      <c r="AH7">
        <v>35.648027999999996</v>
      </c>
      <c r="AI7">
        <v>0</v>
      </c>
      <c r="AJ7">
        <v>0</v>
      </c>
      <c r="AK7">
        <v>6.3815399999999993</v>
      </c>
      <c r="AL7">
        <v>21.837400000000002</v>
      </c>
      <c r="AM7">
        <v>0</v>
      </c>
      <c r="AN7">
        <v>0</v>
      </c>
      <c r="AO7">
        <v>4.1071800000000005</v>
      </c>
      <c r="AP7">
        <v>3.38352967248718</v>
      </c>
      <c r="AQ7">
        <v>0</v>
      </c>
      <c r="AR7">
        <v>12.337600000000002</v>
      </c>
      <c r="AS7">
        <v>2.7335999999999996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747.00819038808584</v>
      </c>
      <c r="DN7">
        <v>22.944965473800622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119.99640624457936</v>
      </c>
      <c r="L8">
        <v>20.995819692943105</v>
      </c>
      <c r="M8">
        <v>0</v>
      </c>
      <c r="N8">
        <v>29.997709224190594</v>
      </c>
      <c r="O8">
        <v>50.381528171361907</v>
      </c>
      <c r="P8">
        <v>69.036577389760296</v>
      </c>
      <c r="Q8">
        <v>2.0009988854489169</v>
      </c>
      <c r="R8">
        <v>10.768810114271821</v>
      </c>
      <c r="S8">
        <v>3.0408468004261362</v>
      </c>
      <c r="T8">
        <v>0</v>
      </c>
      <c r="U8">
        <v>290.65866039371053</v>
      </c>
      <c r="V8">
        <v>5.1523869984763842</v>
      </c>
      <c r="W8">
        <v>10.792583697234354</v>
      </c>
      <c r="X8">
        <v>24.984399958075674</v>
      </c>
      <c r="Y8">
        <v>0</v>
      </c>
      <c r="Z8">
        <v>1.6646652</v>
      </c>
      <c r="AA8">
        <v>7.123176234792191</v>
      </c>
      <c r="AB8">
        <v>10.036104000000002</v>
      </c>
      <c r="AC8">
        <v>7.3809581492068475</v>
      </c>
      <c r="AD8">
        <v>6.9448499999999989</v>
      </c>
      <c r="AE8">
        <v>12.557578799999998</v>
      </c>
      <c r="AF8">
        <v>0</v>
      </c>
      <c r="AG8">
        <v>0</v>
      </c>
      <c r="AH8">
        <v>35.648027999999996</v>
      </c>
      <c r="AI8">
        <v>0</v>
      </c>
      <c r="AJ8">
        <v>0</v>
      </c>
      <c r="AK8">
        <v>6.3815399999999993</v>
      </c>
      <c r="AL8">
        <v>21.837400000000002</v>
      </c>
      <c r="AM8">
        <v>0</v>
      </c>
      <c r="AN8">
        <v>0</v>
      </c>
      <c r="AO8">
        <v>4.1071800000000005</v>
      </c>
      <c r="AP8">
        <v>3.38352967248718</v>
      </c>
      <c r="AQ8">
        <v>0</v>
      </c>
      <c r="AR8">
        <v>1.6824000000000003</v>
      </c>
      <c r="AS8">
        <v>2.3918999999999997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736.3290843839502</v>
      </c>
      <c r="DN8">
        <v>22.61695324301477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79.994465918706439</v>
      </c>
      <c r="L9">
        <v>20.99553195526083</v>
      </c>
      <c r="M9">
        <v>0</v>
      </c>
      <c r="N9">
        <v>29.997709224190594</v>
      </c>
      <c r="O9">
        <v>50.381528171361907</v>
      </c>
      <c r="P9">
        <v>69.036577389760296</v>
      </c>
      <c r="Q9">
        <v>1.9382857580398163</v>
      </c>
      <c r="R9">
        <v>10.768810114271821</v>
      </c>
      <c r="S9">
        <v>3.4431437167259786</v>
      </c>
      <c r="T9">
        <v>0</v>
      </c>
      <c r="U9">
        <v>290.65866039371053</v>
      </c>
      <c r="V9">
        <v>5.1523869984763842</v>
      </c>
      <c r="W9">
        <v>10.792583697234354</v>
      </c>
      <c r="X9">
        <v>24.984399958075674</v>
      </c>
      <c r="Y9">
        <v>0</v>
      </c>
      <c r="Z9">
        <v>1.6646652</v>
      </c>
      <c r="AA9">
        <v>7.123176234792191</v>
      </c>
      <c r="AB9">
        <v>10.036104000000002</v>
      </c>
      <c r="AC9">
        <v>7.3809581492068475</v>
      </c>
      <c r="AD9">
        <v>6.9448499999999989</v>
      </c>
      <c r="AE9">
        <v>12.557578799999998</v>
      </c>
      <c r="AF9">
        <v>0</v>
      </c>
      <c r="AG9">
        <v>0</v>
      </c>
      <c r="AH9">
        <v>35.648027999999996</v>
      </c>
      <c r="AI9">
        <v>0</v>
      </c>
      <c r="AJ9">
        <v>0</v>
      </c>
      <c r="AK9">
        <v>6.3815399999999993</v>
      </c>
      <c r="AL9">
        <v>21.837400000000002</v>
      </c>
      <c r="AM9">
        <v>0</v>
      </c>
      <c r="AN9">
        <v>0</v>
      </c>
      <c r="AO9">
        <v>4.1071800000000005</v>
      </c>
      <c r="AP9">
        <v>3.38352967248718</v>
      </c>
      <c r="AQ9">
        <v>0</v>
      </c>
      <c r="AR9">
        <v>1.6824000000000003</v>
      </c>
      <c r="AS9">
        <v>2.3918999999999997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697.84838674511252</v>
      </c>
      <c r="DN9">
        <v>21.435006607187972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79.994465918706439</v>
      </c>
      <c r="L10">
        <v>20.995838391083645</v>
      </c>
      <c r="M10">
        <v>0</v>
      </c>
      <c r="N10">
        <v>29.997709224190594</v>
      </c>
      <c r="O10">
        <v>50.381528171361907</v>
      </c>
      <c r="P10">
        <v>69.036577389760296</v>
      </c>
      <c r="Q10">
        <v>1.9382857580398163</v>
      </c>
      <c r="R10">
        <v>10.768810114271821</v>
      </c>
      <c r="S10">
        <v>3.4431437167259786</v>
      </c>
      <c r="T10">
        <v>0</v>
      </c>
      <c r="U10">
        <v>290.65866039371053</v>
      </c>
      <c r="V10">
        <v>5.1523869984763842</v>
      </c>
      <c r="W10">
        <v>10.792583697234354</v>
      </c>
      <c r="X10">
        <v>24.984399958075674</v>
      </c>
      <c r="Y10">
        <v>0</v>
      </c>
      <c r="Z10">
        <v>1.6646652</v>
      </c>
      <c r="AA10">
        <v>7.123176234792191</v>
      </c>
      <c r="AB10">
        <v>10.036104000000002</v>
      </c>
      <c r="AC10">
        <v>7.3809581492068475</v>
      </c>
      <c r="AD10">
        <v>6.9448499999999989</v>
      </c>
      <c r="AE10">
        <v>12.557578799999998</v>
      </c>
      <c r="AF10">
        <v>0</v>
      </c>
      <c r="AG10">
        <v>0</v>
      </c>
      <c r="AH10">
        <v>35.648027999999996</v>
      </c>
      <c r="AI10">
        <v>0</v>
      </c>
      <c r="AJ10">
        <v>0</v>
      </c>
      <c r="AK10">
        <v>6.3815399999999993</v>
      </c>
      <c r="AL10">
        <v>21.837400000000002</v>
      </c>
      <c r="AM10">
        <v>0</v>
      </c>
      <c r="AN10">
        <v>0</v>
      </c>
      <c r="AO10">
        <v>4.1071800000000005</v>
      </c>
      <c r="AP10">
        <v>3.38352967248718</v>
      </c>
      <c r="AQ10">
        <v>0</v>
      </c>
      <c r="AR10">
        <v>1.6824000000000003</v>
      </c>
      <c r="AS10">
        <v>2.3918999999999997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697.84868404914789</v>
      </c>
      <c r="DN10">
        <v>21.435015738975494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119.99640624457936</v>
      </c>
      <c r="L11">
        <v>20.995819692943105</v>
      </c>
      <c r="M11">
        <v>0</v>
      </c>
      <c r="N11">
        <v>29.997709224190594</v>
      </c>
      <c r="O11">
        <v>50.381528171361907</v>
      </c>
      <c r="P11">
        <v>69.036577389760296</v>
      </c>
      <c r="Q11">
        <v>1.9382857580398163</v>
      </c>
      <c r="R11">
        <v>10.768810114271821</v>
      </c>
      <c r="S11">
        <v>3.4416030854700854</v>
      </c>
      <c r="T11">
        <v>0</v>
      </c>
      <c r="U11">
        <v>290.65866039371053</v>
      </c>
      <c r="V11">
        <v>5.1523869984763842</v>
      </c>
      <c r="W11">
        <v>10.792583697234354</v>
      </c>
      <c r="X11">
        <v>24.984399958075674</v>
      </c>
      <c r="Y11">
        <v>0</v>
      </c>
      <c r="Z11">
        <v>1.6646652</v>
      </c>
      <c r="AA11">
        <v>7.123176234792191</v>
      </c>
      <c r="AB11">
        <v>10.036104000000002</v>
      </c>
      <c r="AC11">
        <v>7.3809581492068475</v>
      </c>
      <c r="AD11">
        <v>6.9448499999999989</v>
      </c>
      <c r="AE11">
        <v>12.557578799999998</v>
      </c>
      <c r="AF11">
        <v>0</v>
      </c>
      <c r="AG11">
        <v>0</v>
      </c>
      <c r="AH11">
        <v>35.648027999999996</v>
      </c>
      <c r="AI11">
        <v>0</v>
      </c>
      <c r="AJ11">
        <v>0</v>
      </c>
      <c r="AK11">
        <v>6.3815399999999993</v>
      </c>
      <c r="AL11">
        <v>21.837400000000002</v>
      </c>
      <c r="AM11">
        <v>0</v>
      </c>
      <c r="AN11">
        <v>0</v>
      </c>
      <c r="AO11">
        <v>4.1071800000000005</v>
      </c>
      <c r="AP11">
        <v>3.38352967248718</v>
      </c>
      <c r="AQ11">
        <v>0</v>
      </c>
      <c r="AR11">
        <v>1.6824000000000003</v>
      </c>
      <c r="AS11">
        <v>2.3918999999999997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736.6570536265109</v>
      </c>
      <c r="DN11">
        <v>22.627027158089021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119.99640624457936</v>
      </c>
      <c r="L12">
        <v>20.99553195526083</v>
      </c>
      <c r="M12">
        <v>0</v>
      </c>
      <c r="N12">
        <v>29.997709224190594</v>
      </c>
      <c r="O12">
        <v>50.381528171361907</v>
      </c>
      <c r="P12">
        <v>69.036577389760296</v>
      </c>
      <c r="Q12">
        <v>1.9382857580398163</v>
      </c>
      <c r="R12">
        <v>10.768810114271821</v>
      </c>
      <c r="S12">
        <v>3.4416030854700854</v>
      </c>
      <c r="T12">
        <v>0</v>
      </c>
      <c r="U12">
        <v>290.65866039371053</v>
      </c>
      <c r="V12">
        <v>5.1523869984763842</v>
      </c>
      <c r="W12">
        <v>10.792583697234354</v>
      </c>
      <c r="X12">
        <v>24.984399958075674</v>
      </c>
      <c r="Y12">
        <v>0</v>
      </c>
      <c r="Z12">
        <v>1.6646652</v>
      </c>
      <c r="AA12">
        <v>7.123176234792191</v>
      </c>
      <c r="AB12">
        <v>10.036104000000002</v>
      </c>
      <c r="AC12">
        <v>7.3809581492068475</v>
      </c>
      <c r="AD12">
        <v>6.9448499999999989</v>
      </c>
      <c r="AE12">
        <v>12.557578799999998</v>
      </c>
      <c r="AF12">
        <v>0</v>
      </c>
      <c r="AG12">
        <v>0</v>
      </c>
      <c r="AH12">
        <v>35.648027999999996</v>
      </c>
      <c r="AI12">
        <v>0</v>
      </c>
      <c r="AJ12">
        <v>0</v>
      </c>
      <c r="AK12">
        <v>6.3815399999999993</v>
      </c>
      <c r="AL12">
        <v>21.837400000000002</v>
      </c>
      <c r="AM12">
        <v>0</v>
      </c>
      <c r="AN12">
        <v>0</v>
      </c>
      <c r="AO12">
        <v>4.1071800000000005</v>
      </c>
      <c r="AP12">
        <v>3.38352967248718</v>
      </c>
      <c r="AQ12">
        <v>0</v>
      </c>
      <c r="AR12">
        <v>1.6824000000000003</v>
      </c>
      <c r="AS12">
        <v>2.3918999999999997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736.65677446341147</v>
      </c>
      <c r="DN12">
        <v>22.627018583506093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119.99640624457936</v>
      </c>
      <c r="L13">
        <v>20.995603066340209</v>
      </c>
      <c r="M13">
        <v>0</v>
      </c>
      <c r="N13">
        <v>29.997709224190594</v>
      </c>
      <c r="O13">
        <v>50.381528171361907</v>
      </c>
      <c r="P13">
        <v>69.036577389760296</v>
      </c>
      <c r="Q13">
        <v>1.9382857580398163</v>
      </c>
      <c r="R13">
        <v>10.768810114271821</v>
      </c>
      <c r="S13">
        <v>3.4424442706552698</v>
      </c>
      <c r="T13">
        <v>0</v>
      </c>
      <c r="U13">
        <v>290.65866039371053</v>
      </c>
      <c r="V13">
        <v>5.1523869984763842</v>
      </c>
      <c r="W13">
        <v>10.792583697234354</v>
      </c>
      <c r="X13">
        <v>24.984399958075674</v>
      </c>
      <c r="Y13">
        <v>0</v>
      </c>
      <c r="Z13">
        <v>1.6646652</v>
      </c>
      <c r="AA13">
        <v>7.123176234792191</v>
      </c>
      <c r="AB13">
        <v>10.036104000000002</v>
      </c>
      <c r="AC13">
        <v>7.3809581492068475</v>
      </c>
      <c r="AD13">
        <v>6.9448499999999989</v>
      </c>
      <c r="AE13">
        <v>12.557578799999998</v>
      </c>
      <c r="AF13">
        <v>0</v>
      </c>
      <c r="AG13">
        <v>0</v>
      </c>
      <c r="AH13">
        <v>35.648027999999996</v>
      </c>
      <c r="AI13">
        <v>0</v>
      </c>
      <c r="AJ13">
        <v>0</v>
      </c>
      <c r="AK13">
        <v>6.3815399999999993</v>
      </c>
      <c r="AL13">
        <v>21.837400000000002</v>
      </c>
      <c r="AM13">
        <v>0</v>
      </c>
      <c r="AN13">
        <v>0</v>
      </c>
      <c r="AO13">
        <v>4.1071800000000005</v>
      </c>
      <c r="AP13">
        <v>3.38352967248718</v>
      </c>
      <c r="AQ13">
        <v>0</v>
      </c>
      <c r="AR13">
        <v>1.6824000000000003</v>
      </c>
      <c r="AS13">
        <v>2.3918999999999997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736.65765966193339</v>
      </c>
      <c r="DN13">
        <v>22.627045681248731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119.99640624457936</v>
      </c>
      <c r="L14">
        <v>20.995603066340209</v>
      </c>
      <c r="M14">
        <v>0</v>
      </c>
      <c r="N14">
        <v>29.997709224190594</v>
      </c>
      <c r="O14">
        <v>50.381528171361907</v>
      </c>
      <c r="P14">
        <v>69.036577389760296</v>
      </c>
      <c r="Q14">
        <v>1.9382857580398163</v>
      </c>
      <c r="R14">
        <v>10.768810114271821</v>
      </c>
      <c r="S14">
        <v>3.4424442706552698</v>
      </c>
      <c r="T14">
        <v>0</v>
      </c>
      <c r="U14">
        <v>290.65866039371053</v>
      </c>
      <c r="V14">
        <v>5.1523869984763842</v>
      </c>
      <c r="W14">
        <v>10.792583697234354</v>
      </c>
      <c r="X14">
        <v>24.984399958075674</v>
      </c>
      <c r="Y14">
        <v>0</v>
      </c>
      <c r="Z14">
        <v>1.6646652</v>
      </c>
      <c r="AA14">
        <v>7.123176234792191</v>
      </c>
      <c r="AB14">
        <v>10.036104000000002</v>
      </c>
      <c r="AC14">
        <v>7.3809581492068475</v>
      </c>
      <c r="AD14">
        <v>6.9448499999999989</v>
      </c>
      <c r="AE14">
        <v>12.557578799999998</v>
      </c>
      <c r="AF14">
        <v>0</v>
      </c>
      <c r="AG14">
        <v>0</v>
      </c>
      <c r="AH14">
        <v>35.648027999999996</v>
      </c>
      <c r="AI14">
        <v>0</v>
      </c>
      <c r="AJ14">
        <v>0</v>
      </c>
      <c r="AK14">
        <v>6.3815399999999993</v>
      </c>
      <c r="AL14">
        <v>21.837400000000002</v>
      </c>
      <c r="AM14">
        <v>0</v>
      </c>
      <c r="AN14">
        <v>0</v>
      </c>
      <c r="AO14">
        <v>4.1071800000000005</v>
      </c>
      <c r="AP14">
        <v>3.38352967248718</v>
      </c>
      <c r="AQ14">
        <v>0</v>
      </c>
      <c r="AR14">
        <v>1.6824000000000003</v>
      </c>
      <c r="AS14">
        <v>2.3918999999999997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736.65765966193339</v>
      </c>
      <c r="DN14">
        <v>22.627045681248731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119.99640624457936</v>
      </c>
      <c r="L15">
        <v>20.995819692943105</v>
      </c>
      <c r="M15">
        <v>0</v>
      </c>
      <c r="N15">
        <v>29.997709224190594</v>
      </c>
      <c r="O15">
        <v>50.381528171361907</v>
      </c>
      <c r="P15">
        <v>69.036577389760296</v>
      </c>
      <c r="Q15">
        <v>1.9382857580398163</v>
      </c>
      <c r="R15">
        <v>10.768810114271821</v>
      </c>
      <c r="S15">
        <v>3.4424442706552698</v>
      </c>
      <c r="T15">
        <v>0</v>
      </c>
      <c r="U15">
        <v>290.65866039371053</v>
      </c>
      <c r="V15">
        <v>5.1523869984763842</v>
      </c>
      <c r="W15">
        <v>10.638261383214374</v>
      </c>
      <c r="X15">
        <v>24.984399958075674</v>
      </c>
      <c r="Y15">
        <v>0</v>
      </c>
      <c r="Z15">
        <v>1.6646652</v>
      </c>
      <c r="AA15">
        <v>7.123176234792191</v>
      </c>
      <c r="AB15">
        <v>10.036104000000002</v>
      </c>
      <c r="AC15">
        <v>4.9156799999999992</v>
      </c>
      <c r="AD15">
        <v>6.9448499999999989</v>
      </c>
      <c r="AE15">
        <v>12.557578799999998</v>
      </c>
      <c r="AF15">
        <v>0</v>
      </c>
      <c r="AG15">
        <v>0</v>
      </c>
      <c r="AH15">
        <v>35.648027999999996</v>
      </c>
      <c r="AI15">
        <v>0</v>
      </c>
      <c r="AJ15">
        <v>0</v>
      </c>
      <c r="AK15">
        <v>6.3815399999999993</v>
      </c>
      <c r="AL15">
        <v>21.247200000000007</v>
      </c>
      <c r="AM15">
        <v>0</v>
      </c>
      <c r="AN15">
        <v>0</v>
      </c>
      <c r="AO15">
        <v>4.1071800000000005</v>
      </c>
      <c r="AP15">
        <v>3.0907242200604053</v>
      </c>
      <c r="AQ15">
        <v>0</v>
      </c>
      <c r="AR15">
        <v>1.6824000000000003</v>
      </c>
      <c r="AS15">
        <v>2.3918999999999997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733.25965914889423</v>
      </c>
      <c r="DN15">
        <v>22.522656905237206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119.99640624457936</v>
      </c>
      <c r="L16">
        <v>20.995819692943105</v>
      </c>
      <c r="M16">
        <v>0</v>
      </c>
      <c r="N16">
        <v>29.997709224190594</v>
      </c>
      <c r="O16">
        <v>50.381528171361907</v>
      </c>
      <c r="P16">
        <v>69.036577389760296</v>
      </c>
      <c r="Q16">
        <v>1.9382857580398163</v>
      </c>
      <c r="R16">
        <v>10.768810114271821</v>
      </c>
      <c r="S16">
        <v>3.4424442706552698</v>
      </c>
      <c r="T16">
        <v>0</v>
      </c>
      <c r="U16">
        <v>290.65866039371053</v>
      </c>
      <c r="V16">
        <v>5.1523869984763842</v>
      </c>
      <c r="W16">
        <v>10.638261383214374</v>
      </c>
      <c r="X16">
        <v>24.984399958075674</v>
      </c>
      <c r="Y16">
        <v>0</v>
      </c>
      <c r="Z16">
        <v>1.6646652</v>
      </c>
      <c r="AA16">
        <v>7.123176234792191</v>
      </c>
      <c r="AB16">
        <v>10.036104000000002</v>
      </c>
      <c r="AC16">
        <v>4.9156799999999992</v>
      </c>
      <c r="AD16">
        <v>6.9448499999999989</v>
      </c>
      <c r="AE16">
        <v>12.557578799999998</v>
      </c>
      <c r="AF16">
        <v>0</v>
      </c>
      <c r="AG16">
        <v>0</v>
      </c>
      <c r="AH16">
        <v>35.648027999999996</v>
      </c>
      <c r="AI16">
        <v>0</v>
      </c>
      <c r="AJ16">
        <v>0</v>
      </c>
      <c r="AK16">
        <v>6.3815399999999993</v>
      </c>
      <c r="AL16">
        <v>21.247200000000007</v>
      </c>
      <c r="AM16">
        <v>0</v>
      </c>
      <c r="AN16">
        <v>0</v>
      </c>
      <c r="AO16">
        <v>4.1071800000000005</v>
      </c>
      <c r="AP16">
        <v>3.0907242200604053</v>
      </c>
      <c r="AQ16">
        <v>0</v>
      </c>
      <c r="AR16">
        <v>1.6824000000000003</v>
      </c>
      <c r="AS16">
        <v>2.3918999999999997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733.25965914889423</v>
      </c>
      <c r="DN16">
        <v>22.522656905237206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119.99640624457936</v>
      </c>
      <c r="L17">
        <v>20.995838391083645</v>
      </c>
      <c r="M17">
        <v>0</v>
      </c>
      <c r="N17">
        <v>29.997709224190594</v>
      </c>
      <c r="O17">
        <v>50.381528171361907</v>
      </c>
      <c r="P17">
        <v>69.036577389760296</v>
      </c>
      <c r="Q17">
        <v>1.9378548459804656</v>
      </c>
      <c r="R17">
        <v>10.768810114271821</v>
      </c>
      <c r="S17">
        <v>3.4424442706552698</v>
      </c>
      <c r="T17">
        <v>0</v>
      </c>
      <c r="U17">
        <v>290.65866039371053</v>
      </c>
      <c r="V17">
        <v>5.1523869984763842</v>
      </c>
      <c r="W17">
        <v>10.792583697234354</v>
      </c>
      <c r="X17">
        <v>24.984399958075674</v>
      </c>
      <c r="Y17">
        <v>0</v>
      </c>
      <c r="Z17">
        <v>1.6646652</v>
      </c>
      <c r="AA17">
        <v>7.123176234792191</v>
      </c>
      <c r="AB17">
        <v>10.036104000000002</v>
      </c>
      <c r="AC17">
        <v>4.9156799999999992</v>
      </c>
      <c r="AD17">
        <v>6.9448499999999989</v>
      </c>
      <c r="AE17">
        <v>12.557578799999998</v>
      </c>
      <c r="AF17">
        <v>0</v>
      </c>
      <c r="AG17">
        <v>0</v>
      </c>
      <c r="AH17">
        <v>35.648027999999996</v>
      </c>
      <c r="AI17">
        <v>0</v>
      </c>
      <c r="AJ17">
        <v>0</v>
      </c>
      <c r="AK17">
        <v>6.3815399999999993</v>
      </c>
      <c r="AL17">
        <v>21.247200000000007</v>
      </c>
      <c r="AM17">
        <v>0</v>
      </c>
      <c r="AN17">
        <v>0</v>
      </c>
      <c r="AO17">
        <v>4.1071800000000005</v>
      </c>
      <c r="AP17">
        <v>3.0907242200604053</v>
      </c>
      <c r="AQ17">
        <v>0</v>
      </c>
      <c r="AR17">
        <v>1.6824000000000003</v>
      </c>
      <c r="AS17">
        <v>2.3918999999999997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733.40898263483336</v>
      </c>
      <c r="DN17">
        <v>22.527243519399271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119.99640624457936</v>
      </c>
      <c r="L18">
        <v>20.995684410283797</v>
      </c>
      <c r="M18">
        <v>0</v>
      </c>
      <c r="N18">
        <v>29.997709224190594</v>
      </c>
      <c r="O18">
        <v>50.381528171361907</v>
      </c>
      <c r="P18">
        <v>69.036577389760296</v>
      </c>
      <c r="Q18">
        <v>1.9378548459804656</v>
      </c>
      <c r="R18">
        <v>10.768810114271821</v>
      </c>
      <c r="S18">
        <v>3.4424442706552698</v>
      </c>
      <c r="T18">
        <v>0</v>
      </c>
      <c r="U18">
        <v>290.65866039371053</v>
      </c>
      <c r="V18">
        <v>5.1523869984763842</v>
      </c>
      <c r="W18">
        <v>10.792583697234354</v>
      </c>
      <c r="X18">
        <v>24.984399958075674</v>
      </c>
      <c r="Y18">
        <v>0</v>
      </c>
      <c r="Z18">
        <v>1.6646652</v>
      </c>
      <c r="AA18">
        <v>7.123176234792191</v>
      </c>
      <c r="AB18">
        <v>10.036104000000002</v>
      </c>
      <c r="AC18">
        <v>4.9156799999999992</v>
      </c>
      <c r="AD18">
        <v>6.9448499999999989</v>
      </c>
      <c r="AE18">
        <v>12.557578799999998</v>
      </c>
      <c r="AF18">
        <v>0</v>
      </c>
      <c r="AG18">
        <v>0</v>
      </c>
      <c r="AH18">
        <v>35.648027999999996</v>
      </c>
      <c r="AI18">
        <v>0</v>
      </c>
      <c r="AJ18">
        <v>0</v>
      </c>
      <c r="AK18">
        <v>6.3815399999999993</v>
      </c>
      <c r="AL18">
        <v>21.247200000000007</v>
      </c>
      <c r="AM18">
        <v>0</v>
      </c>
      <c r="AN18">
        <v>0</v>
      </c>
      <c r="AO18">
        <v>4.1071800000000005</v>
      </c>
      <c r="AP18">
        <v>3.0907242200604053</v>
      </c>
      <c r="AQ18">
        <v>0</v>
      </c>
      <c r="AR18">
        <v>1.6824000000000003</v>
      </c>
      <c r="AS18">
        <v>2.3918999999999997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733.40883324266133</v>
      </c>
      <c r="DN18">
        <v>22.527238930771439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119.99640624457936</v>
      </c>
      <c r="L19">
        <v>20.995874748153124</v>
      </c>
      <c r="M19">
        <v>0</v>
      </c>
      <c r="N19">
        <v>29.997709224190594</v>
      </c>
      <c r="O19">
        <v>50.381528171361907</v>
      </c>
      <c r="P19">
        <v>69.036577389760296</v>
      </c>
      <c r="Q19">
        <v>1.9378548459804656</v>
      </c>
      <c r="R19">
        <v>10.768810114271821</v>
      </c>
      <c r="S19">
        <v>3.4424442706552698</v>
      </c>
      <c r="T19">
        <v>0</v>
      </c>
      <c r="U19">
        <v>290.65866039371053</v>
      </c>
      <c r="V19">
        <v>5.1523869984763842</v>
      </c>
      <c r="W19">
        <v>10.792583697234354</v>
      </c>
      <c r="X19">
        <v>24.984399958075674</v>
      </c>
      <c r="Y19">
        <v>0</v>
      </c>
      <c r="Z19">
        <v>1.6646652</v>
      </c>
      <c r="AA19">
        <v>7.123176234792191</v>
      </c>
      <c r="AB19">
        <v>10.036104000000002</v>
      </c>
      <c r="AC19">
        <v>4.9156799999999992</v>
      </c>
      <c r="AD19">
        <v>6.9448499999999989</v>
      </c>
      <c r="AE19">
        <v>12.557578799999998</v>
      </c>
      <c r="AF19">
        <v>0</v>
      </c>
      <c r="AG19">
        <v>0</v>
      </c>
      <c r="AH19">
        <v>35.648027999999996</v>
      </c>
      <c r="AI19">
        <v>0</v>
      </c>
      <c r="AJ19">
        <v>0</v>
      </c>
      <c r="AK19">
        <v>6.3815399999999993</v>
      </c>
      <c r="AL19">
        <v>21.247200000000007</v>
      </c>
      <c r="AM19">
        <v>0</v>
      </c>
      <c r="AN19">
        <v>0</v>
      </c>
      <c r="AO19">
        <v>4.1071800000000005</v>
      </c>
      <c r="AP19">
        <v>3.0907242200604053</v>
      </c>
      <c r="AQ19">
        <v>0</v>
      </c>
      <c r="AR19">
        <v>12.337600000000002</v>
      </c>
      <c r="AS19">
        <v>2.3918999999999997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743.74669284686786</v>
      </c>
      <c r="DN19">
        <v>22.84476966443415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119.99640624457936</v>
      </c>
      <c r="L20">
        <v>20.995797189116839</v>
      </c>
      <c r="M20">
        <v>0</v>
      </c>
      <c r="N20">
        <v>29.997709224190594</v>
      </c>
      <c r="O20">
        <v>50.381528171361907</v>
      </c>
      <c r="P20">
        <v>69.036577389760296</v>
      </c>
      <c r="Q20">
        <v>1.9378548459804656</v>
      </c>
      <c r="R20">
        <v>10.768810114271821</v>
      </c>
      <c r="S20">
        <v>3.4424442706552698</v>
      </c>
      <c r="T20">
        <v>0</v>
      </c>
      <c r="U20">
        <v>290.65866039371053</v>
      </c>
      <c r="V20">
        <v>5.1523869984763842</v>
      </c>
      <c r="W20">
        <v>10.792583697234354</v>
      </c>
      <c r="X20">
        <v>24.984399958075674</v>
      </c>
      <c r="Y20">
        <v>0</v>
      </c>
      <c r="Z20">
        <v>1.6646652</v>
      </c>
      <c r="AA20">
        <v>7.123176234792191</v>
      </c>
      <c r="AB20">
        <v>10.036104000000002</v>
      </c>
      <c r="AC20">
        <v>4.9156799999999992</v>
      </c>
      <c r="AD20">
        <v>6.9448499999999989</v>
      </c>
      <c r="AE20">
        <v>12.557578799999998</v>
      </c>
      <c r="AF20">
        <v>0</v>
      </c>
      <c r="AG20">
        <v>0</v>
      </c>
      <c r="AH20">
        <v>35.648027999999996</v>
      </c>
      <c r="AI20">
        <v>0</v>
      </c>
      <c r="AJ20">
        <v>0</v>
      </c>
      <c r="AK20">
        <v>6.3815399999999993</v>
      </c>
      <c r="AL20">
        <v>21.247200000000007</v>
      </c>
      <c r="AM20">
        <v>0</v>
      </c>
      <c r="AN20">
        <v>0</v>
      </c>
      <c r="AO20">
        <v>4.1071800000000005</v>
      </c>
      <c r="AP20">
        <v>3.0907242200604053</v>
      </c>
      <c r="AQ20">
        <v>0</v>
      </c>
      <c r="AR20">
        <v>12.337600000000002</v>
      </c>
      <c r="AS20">
        <v>2.3918999999999997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743.74661759909088</v>
      </c>
      <c r="DN20">
        <v>22.84476735317487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114.99719539947175</v>
      </c>
      <c r="L21">
        <v>19.655644243679312</v>
      </c>
      <c r="M21">
        <v>0</v>
      </c>
      <c r="N21">
        <v>29.997709224190594</v>
      </c>
      <c r="O21">
        <v>50.381528171361907</v>
      </c>
      <c r="P21">
        <v>69.036577389760296</v>
      </c>
      <c r="Q21">
        <v>2.9193868825112106</v>
      </c>
      <c r="R21">
        <v>10.768810114271821</v>
      </c>
      <c r="S21">
        <v>3.6561048783977106</v>
      </c>
      <c r="T21">
        <v>0</v>
      </c>
      <c r="U21">
        <v>290.65866039371053</v>
      </c>
      <c r="V21">
        <v>5.1523869984763842</v>
      </c>
      <c r="W21">
        <v>10.792583697234354</v>
      </c>
      <c r="X21">
        <v>24.984399958075674</v>
      </c>
      <c r="Y21">
        <v>0</v>
      </c>
      <c r="Z21">
        <v>0.27939999999999998</v>
      </c>
      <c r="AA21">
        <v>7.123176234792191</v>
      </c>
      <c r="AB21">
        <v>10.036104000000002</v>
      </c>
      <c r="AC21">
        <v>2.4578399999999996</v>
      </c>
      <c r="AD21">
        <v>6.9448499999999989</v>
      </c>
      <c r="AE21">
        <v>12.557578799999998</v>
      </c>
      <c r="AF21">
        <v>0</v>
      </c>
      <c r="AG21">
        <v>0</v>
      </c>
      <c r="AH21">
        <v>35.648027999999996</v>
      </c>
      <c r="AI21">
        <v>0</v>
      </c>
      <c r="AJ21">
        <v>0</v>
      </c>
      <c r="AK21">
        <v>6.3815399999999993</v>
      </c>
      <c r="AL21">
        <v>21.247200000000007</v>
      </c>
      <c r="AM21">
        <v>0</v>
      </c>
      <c r="AN21">
        <v>0</v>
      </c>
      <c r="AO21">
        <v>4.1071800000000005</v>
      </c>
      <c r="AP21">
        <v>3.0907242200604053</v>
      </c>
      <c r="AQ21">
        <v>0</v>
      </c>
      <c r="AR21">
        <v>1.6824000000000003</v>
      </c>
      <c r="AS21">
        <v>2.3918999999999997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724.68948696256132</v>
      </c>
      <c r="DN21">
        <v>22.259421643432688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114.99722042922001</v>
      </c>
      <c r="L22">
        <v>20.995922977814651</v>
      </c>
      <c r="M22">
        <v>0</v>
      </c>
      <c r="N22">
        <v>29.997709224190594</v>
      </c>
      <c r="O22">
        <v>50.381528171361907</v>
      </c>
      <c r="P22">
        <v>69.036577389760296</v>
      </c>
      <c r="Q22">
        <v>2.0411691205550735</v>
      </c>
      <c r="R22">
        <v>10.768810114271821</v>
      </c>
      <c r="S22">
        <v>3.5344656566738046</v>
      </c>
      <c r="T22">
        <v>0</v>
      </c>
      <c r="U22">
        <v>290.65866039371053</v>
      </c>
      <c r="V22">
        <v>5.1523869984763842</v>
      </c>
      <c r="W22">
        <v>10.792583697234354</v>
      </c>
      <c r="X22">
        <v>24.984399958075674</v>
      </c>
      <c r="Y22">
        <v>0</v>
      </c>
      <c r="Z22">
        <v>0.27939999999999998</v>
      </c>
      <c r="AA22">
        <v>7.123176234792191</v>
      </c>
      <c r="AB22">
        <v>8.1264000000000021</v>
      </c>
      <c r="AC22">
        <v>2.4578399999999996</v>
      </c>
      <c r="AD22">
        <v>6.9448499999999989</v>
      </c>
      <c r="AE22">
        <v>12.557578799999998</v>
      </c>
      <c r="AF22">
        <v>0</v>
      </c>
      <c r="AG22">
        <v>0</v>
      </c>
      <c r="AH22">
        <v>35.648027999999996</v>
      </c>
      <c r="AI22">
        <v>0</v>
      </c>
      <c r="AJ22">
        <v>0</v>
      </c>
      <c r="AK22">
        <v>6.3815399999999993</v>
      </c>
      <c r="AL22">
        <v>21.247200000000007</v>
      </c>
      <c r="AM22">
        <v>0</v>
      </c>
      <c r="AN22">
        <v>0</v>
      </c>
      <c r="AO22">
        <v>4.1071800000000005</v>
      </c>
      <c r="AP22">
        <v>3.0907242200604053</v>
      </c>
      <c r="AQ22">
        <v>0</v>
      </c>
      <c r="AR22">
        <v>1.6824000000000003</v>
      </c>
      <c r="AS22">
        <v>2.3918999999999997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723.1669935542825</v>
      </c>
      <c r="DN22">
        <v>22.212657831915195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114.99722042922001</v>
      </c>
      <c r="L23">
        <v>20.995694306634277</v>
      </c>
      <c r="M23">
        <v>0</v>
      </c>
      <c r="N23">
        <v>29.997709224190594</v>
      </c>
      <c r="O23">
        <v>50.381528171361907</v>
      </c>
      <c r="P23">
        <v>69.036577389760296</v>
      </c>
      <c r="Q23">
        <v>2.0411691205550735</v>
      </c>
      <c r="R23">
        <v>10.768810114271821</v>
      </c>
      <c r="S23">
        <v>3.5344656566738046</v>
      </c>
      <c r="T23">
        <v>0</v>
      </c>
      <c r="U23">
        <v>290.65866039371053</v>
      </c>
      <c r="V23">
        <v>3.4621724659606654</v>
      </c>
      <c r="W23">
        <v>10.792583697234354</v>
      </c>
      <c r="X23">
        <v>24.984399958075674</v>
      </c>
      <c r="Y23">
        <v>0</v>
      </c>
      <c r="Z23">
        <v>0.27939999999999998</v>
      </c>
      <c r="AA23">
        <v>7.123176234792191</v>
      </c>
      <c r="AB23">
        <v>8.1264000000000021</v>
      </c>
      <c r="AC23">
        <v>2.4578399999999996</v>
      </c>
      <c r="AD23">
        <v>6.9448499999999989</v>
      </c>
      <c r="AE23">
        <v>12.557578799999998</v>
      </c>
      <c r="AF23">
        <v>0</v>
      </c>
      <c r="AG23">
        <v>0</v>
      </c>
      <c r="AH23">
        <v>35.648027999999996</v>
      </c>
      <c r="AI23">
        <v>0</v>
      </c>
      <c r="AJ23">
        <v>0</v>
      </c>
      <c r="AK23">
        <v>6.3815399999999993</v>
      </c>
      <c r="AL23">
        <v>21.247200000000007</v>
      </c>
      <c r="AM23">
        <v>0</v>
      </c>
      <c r="AN23">
        <v>0</v>
      </c>
      <c r="AO23">
        <v>4.1071800000000005</v>
      </c>
      <c r="AP23">
        <v>3.0907242200604053</v>
      </c>
      <c r="AQ23">
        <v>0</v>
      </c>
      <c r="AR23">
        <v>2.2432000000000003</v>
      </c>
      <c r="AS23">
        <v>2.3918999999999997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722.07101346907984</v>
      </c>
      <c r="DN23">
        <v>22.178994713421783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114.99593133720821</v>
      </c>
      <c r="L24">
        <v>20.995694306634277</v>
      </c>
      <c r="M24">
        <v>0</v>
      </c>
      <c r="N24">
        <v>29.997709224190594</v>
      </c>
      <c r="O24">
        <v>50.381528171361907</v>
      </c>
      <c r="P24">
        <v>69.036577389760296</v>
      </c>
      <c r="Q24">
        <v>2.0411691205550735</v>
      </c>
      <c r="R24">
        <v>10.768810114271821</v>
      </c>
      <c r="S24">
        <v>3.5344656566738046</v>
      </c>
      <c r="T24">
        <v>0</v>
      </c>
      <c r="U24">
        <v>290.65866039371053</v>
      </c>
      <c r="V24">
        <v>3.4621724659606654</v>
      </c>
      <c r="W24">
        <v>10.792583697234354</v>
      </c>
      <c r="X24">
        <v>24.984399958075674</v>
      </c>
      <c r="Y24">
        <v>0</v>
      </c>
      <c r="Z24">
        <v>0.27939999999999998</v>
      </c>
      <c r="AA24">
        <v>7.123176234792191</v>
      </c>
      <c r="AB24">
        <v>8.1264000000000021</v>
      </c>
      <c r="AC24">
        <v>2.4578399999999996</v>
      </c>
      <c r="AD24">
        <v>6.9448499999999989</v>
      </c>
      <c r="AE24">
        <v>12.557578799999998</v>
      </c>
      <c r="AF24">
        <v>0</v>
      </c>
      <c r="AG24">
        <v>0</v>
      </c>
      <c r="AH24">
        <v>35.648027999999996</v>
      </c>
      <c r="AI24">
        <v>0</v>
      </c>
      <c r="AJ24">
        <v>0</v>
      </c>
      <c r="AK24">
        <v>6.3815399999999993</v>
      </c>
      <c r="AL24">
        <v>21.247200000000007</v>
      </c>
      <c r="AM24">
        <v>0</v>
      </c>
      <c r="AN24">
        <v>0</v>
      </c>
      <c r="AO24">
        <v>4.1071800000000005</v>
      </c>
      <c r="AP24">
        <v>3.0907242200604053</v>
      </c>
      <c r="AQ24">
        <v>0</v>
      </c>
      <c r="AR24">
        <v>2.2432000000000003</v>
      </c>
      <c r="AS24">
        <v>2.3918999999999997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722.06976279443654</v>
      </c>
      <c r="DN24">
        <v>22.17895629605324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157.44296103868581</v>
      </c>
      <c r="L25">
        <v>65.234252257550409</v>
      </c>
      <c r="M25">
        <v>0</v>
      </c>
      <c r="N25">
        <v>29.997709224190594</v>
      </c>
      <c r="O25">
        <v>50.381528171361907</v>
      </c>
      <c r="P25">
        <v>69.036577389760296</v>
      </c>
      <c r="Q25">
        <v>5.0802952864394486</v>
      </c>
      <c r="R25">
        <v>10.768810114271821</v>
      </c>
      <c r="S25">
        <v>3.9789338804270464</v>
      </c>
      <c r="T25">
        <v>0</v>
      </c>
      <c r="U25">
        <v>290.65866039371053</v>
      </c>
      <c r="V25">
        <v>3.4621724659606654</v>
      </c>
      <c r="W25">
        <v>10.792583697234354</v>
      </c>
      <c r="X25">
        <v>24.984399958075674</v>
      </c>
      <c r="Y25">
        <v>0</v>
      </c>
      <c r="Z25">
        <v>0.27939999999999998</v>
      </c>
      <c r="AA25">
        <v>7.123176234792191</v>
      </c>
      <c r="AB25">
        <v>8.1264000000000021</v>
      </c>
      <c r="AC25">
        <v>2.4578399999999996</v>
      </c>
      <c r="AD25">
        <v>6.9448499999999989</v>
      </c>
      <c r="AE25">
        <v>12.557578799999998</v>
      </c>
      <c r="AF25">
        <v>0</v>
      </c>
      <c r="AG25">
        <v>0</v>
      </c>
      <c r="AH25">
        <v>35.648027999999996</v>
      </c>
      <c r="AI25">
        <v>0</v>
      </c>
      <c r="AJ25">
        <v>0</v>
      </c>
      <c r="AK25">
        <v>6.3815399999999993</v>
      </c>
      <c r="AL25">
        <v>21.247200000000007</v>
      </c>
      <c r="AM25">
        <v>0</v>
      </c>
      <c r="AN25">
        <v>0</v>
      </c>
      <c r="AO25">
        <v>4.1071800000000005</v>
      </c>
      <c r="AP25">
        <v>3.0907242200604053</v>
      </c>
      <c r="AQ25">
        <v>0</v>
      </c>
      <c r="AR25">
        <v>1.6824000000000003</v>
      </c>
      <c r="AS25">
        <v>2.3918999999999997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809.00781508451075</v>
      </c>
      <c r="DN25">
        <v>24.84928604801032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165.02717845612332</v>
      </c>
      <c r="L26">
        <v>65.234252257550409</v>
      </c>
      <c r="M26">
        <v>0</v>
      </c>
      <c r="N26">
        <v>29.997709224190594</v>
      </c>
      <c r="O26">
        <v>50.381528171361907</v>
      </c>
      <c r="P26">
        <v>69.036577389760296</v>
      </c>
      <c r="Q26">
        <v>5.0802952864394486</v>
      </c>
      <c r="R26">
        <v>10.768810114271821</v>
      </c>
      <c r="S26">
        <v>3.9789338804270464</v>
      </c>
      <c r="T26">
        <v>0</v>
      </c>
      <c r="U26">
        <v>290.65866039371053</v>
      </c>
      <c r="V26">
        <v>3.4621724659606654</v>
      </c>
      <c r="W26">
        <v>10.792583697234354</v>
      </c>
      <c r="X26">
        <v>24.984399958075674</v>
      </c>
      <c r="Y26">
        <v>0</v>
      </c>
      <c r="Z26">
        <v>1.6646652</v>
      </c>
      <c r="AA26">
        <v>7.123176234792191</v>
      </c>
      <c r="AB26">
        <v>8.1264000000000021</v>
      </c>
      <c r="AC26">
        <v>2.4578399999999996</v>
      </c>
      <c r="AD26">
        <v>6.9448499999999989</v>
      </c>
      <c r="AE26">
        <v>12.557578799999998</v>
      </c>
      <c r="AF26">
        <v>0</v>
      </c>
      <c r="AG26">
        <v>0</v>
      </c>
      <c r="AH26">
        <v>35.648027999999996</v>
      </c>
      <c r="AI26">
        <v>0</v>
      </c>
      <c r="AJ26">
        <v>0</v>
      </c>
      <c r="AK26">
        <v>6.3815399999999993</v>
      </c>
      <c r="AL26">
        <v>21.247200000000007</v>
      </c>
      <c r="AM26">
        <v>0</v>
      </c>
      <c r="AN26">
        <v>0</v>
      </c>
      <c r="AO26">
        <v>4.1071800000000005</v>
      </c>
      <c r="AP26">
        <v>3.0907242200604053</v>
      </c>
      <c r="AQ26">
        <v>0</v>
      </c>
      <c r="AR26">
        <v>1.6824000000000003</v>
      </c>
      <c r="AS26">
        <v>2.3918999999999997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817.71000715537957</v>
      </c>
      <c r="DN26">
        <v>25.116576594578845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114.99722042922001</v>
      </c>
      <c r="L27">
        <v>21.995496746426191</v>
      </c>
      <c r="M27">
        <v>0</v>
      </c>
      <c r="N27">
        <v>29.997709224190594</v>
      </c>
      <c r="O27">
        <v>50.381528171361907</v>
      </c>
      <c r="P27">
        <v>69.036577389760296</v>
      </c>
      <c r="Q27">
        <v>3.9996587127158554</v>
      </c>
      <c r="R27">
        <v>10.768810114271821</v>
      </c>
      <c r="S27">
        <v>3.9789338804270464</v>
      </c>
      <c r="T27">
        <v>0</v>
      </c>
      <c r="U27">
        <v>290.65866039371053</v>
      </c>
      <c r="V27">
        <v>3.4621724659606654</v>
      </c>
      <c r="W27">
        <v>10.792583697234354</v>
      </c>
      <c r="X27">
        <v>24.984399958075674</v>
      </c>
      <c r="Y27">
        <v>0</v>
      </c>
      <c r="Z27">
        <v>4.9939956000000008</v>
      </c>
      <c r="AA27">
        <v>10.705230943060082</v>
      </c>
      <c r="AB27">
        <v>10.036104000000002</v>
      </c>
      <c r="AC27">
        <v>7.3809581492068475</v>
      </c>
      <c r="AD27">
        <v>6.9448499999999989</v>
      </c>
      <c r="AE27">
        <v>12.557578799999998</v>
      </c>
      <c r="AF27">
        <v>0</v>
      </c>
      <c r="AG27">
        <v>0</v>
      </c>
      <c r="AH27">
        <v>35.648027999999996</v>
      </c>
      <c r="AI27">
        <v>0</v>
      </c>
      <c r="AJ27">
        <v>0</v>
      </c>
      <c r="AK27">
        <v>6.3815399999999993</v>
      </c>
      <c r="AL27">
        <v>21.247200000000007</v>
      </c>
      <c r="AM27">
        <v>0</v>
      </c>
      <c r="AN27">
        <v>0</v>
      </c>
      <c r="AO27">
        <v>4.1071800000000005</v>
      </c>
      <c r="AP27">
        <v>3.0907242200604053</v>
      </c>
      <c r="AQ27">
        <v>0</v>
      </c>
      <c r="AR27">
        <v>1.6824000000000003</v>
      </c>
      <c r="AS27">
        <v>2.3918999999999997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739.50681623078617</v>
      </c>
      <c r="DN27">
        <v>22.714624664896121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117.96566162165475</v>
      </c>
      <c r="L28">
        <v>21.995496746426191</v>
      </c>
      <c r="M28">
        <v>0</v>
      </c>
      <c r="N28">
        <v>29.997709224190594</v>
      </c>
      <c r="O28">
        <v>50.381528171361907</v>
      </c>
      <c r="P28">
        <v>69.036577389760296</v>
      </c>
      <c r="Q28">
        <v>3.9996587127158554</v>
      </c>
      <c r="R28">
        <v>10.768810114271821</v>
      </c>
      <c r="S28">
        <v>3.9789338804270464</v>
      </c>
      <c r="T28">
        <v>0</v>
      </c>
      <c r="U28">
        <v>290.65866039371053</v>
      </c>
      <c r="V28">
        <v>3.4621724659606654</v>
      </c>
      <c r="W28">
        <v>10.792583697234354</v>
      </c>
      <c r="X28">
        <v>24.984399958075674</v>
      </c>
      <c r="Y28">
        <v>0</v>
      </c>
      <c r="Z28">
        <v>4.9939956000000008</v>
      </c>
      <c r="AA28">
        <v>10.705230943060082</v>
      </c>
      <c r="AB28">
        <v>10.036104000000002</v>
      </c>
      <c r="AC28">
        <v>7.3809581492068475</v>
      </c>
      <c r="AD28">
        <v>6.9448499999999989</v>
      </c>
      <c r="AE28">
        <v>12.557578799999998</v>
      </c>
      <c r="AF28">
        <v>0</v>
      </c>
      <c r="AG28">
        <v>0</v>
      </c>
      <c r="AH28">
        <v>35.648027999999996</v>
      </c>
      <c r="AI28">
        <v>0</v>
      </c>
      <c r="AJ28">
        <v>0</v>
      </c>
      <c r="AK28">
        <v>6.3815399999999993</v>
      </c>
      <c r="AL28">
        <v>21.247200000000007</v>
      </c>
      <c r="AM28">
        <v>0</v>
      </c>
      <c r="AN28">
        <v>0</v>
      </c>
      <c r="AO28">
        <v>4.1071800000000005</v>
      </c>
      <c r="AP28">
        <v>3.0907242200604053</v>
      </c>
      <c r="AQ28">
        <v>0</v>
      </c>
      <c r="AR28">
        <v>1.6824000000000003</v>
      </c>
      <c r="AS28">
        <v>2.3918999999999997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742.38679790131505</v>
      </c>
      <c r="DN28">
        <v>22.803084186801868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127.995110289032</v>
      </c>
      <c r="L29">
        <v>21.995496746426191</v>
      </c>
      <c r="M29">
        <v>0</v>
      </c>
      <c r="N29">
        <v>29.997709224190594</v>
      </c>
      <c r="O29">
        <v>50.381528171361907</v>
      </c>
      <c r="P29">
        <v>69.036577389760296</v>
      </c>
      <c r="Q29">
        <v>3.9996587127158554</v>
      </c>
      <c r="R29">
        <v>10.768810114271821</v>
      </c>
      <c r="S29">
        <v>3.9789338804270464</v>
      </c>
      <c r="T29">
        <v>0</v>
      </c>
      <c r="U29">
        <v>290.65866039371053</v>
      </c>
      <c r="V29">
        <v>3.4621724659606654</v>
      </c>
      <c r="W29">
        <v>10.792583697234354</v>
      </c>
      <c r="X29">
        <v>24.984399958075674</v>
      </c>
      <c r="Y29">
        <v>0</v>
      </c>
      <c r="Z29">
        <v>4.9939956000000008</v>
      </c>
      <c r="AA29">
        <v>10.705230943060082</v>
      </c>
      <c r="AB29">
        <v>10.036104000000002</v>
      </c>
      <c r="AC29">
        <v>7.3809581492068475</v>
      </c>
      <c r="AD29">
        <v>6.9448499999999989</v>
      </c>
      <c r="AE29">
        <v>12.557578799999998</v>
      </c>
      <c r="AF29">
        <v>0</v>
      </c>
      <c r="AG29">
        <v>0</v>
      </c>
      <c r="AH29">
        <v>35.648027999999996</v>
      </c>
      <c r="AI29">
        <v>0</v>
      </c>
      <c r="AJ29">
        <v>0</v>
      </c>
      <c r="AK29">
        <v>6.3815399999999993</v>
      </c>
      <c r="AL29">
        <v>21.247200000000007</v>
      </c>
      <c r="AM29">
        <v>0</v>
      </c>
      <c r="AN29">
        <v>0</v>
      </c>
      <c r="AO29">
        <v>4.1071800000000005</v>
      </c>
      <c r="AP29">
        <v>3.0907242200604053</v>
      </c>
      <c r="AQ29">
        <v>0</v>
      </c>
      <c r="AR29">
        <v>1.6824000000000003</v>
      </c>
      <c r="AS29">
        <v>2.3918999999999997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752.11736885781443</v>
      </c>
      <c r="DN29">
        <v>23.101961897679899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140.00135171876704</v>
      </c>
      <c r="L30">
        <v>21.995496746426191</v>
      </c>
      <c r="M30">
        <v>0</v>
      </c>
      <c r="N30">
        <v>29.997709224190594</v>
      </c>
      <c r="O30">
        <v>50.381528171361907</v>
      </c>
      <c r="P30">
        <v>69.036577389760296</v>
      </c>
      <c r="Q30">
        <v>3.9996587127158554</v>
      </c>
      <c r="R30">
        <v>10.768810114271821</v>
      </c>
      <c r="S30">
        <v>3.9790519389145929</v>
      </c>
      <c r="T30">
        <v>0</v>
      </c>
      <c r="U30">
        <v>290.65866039371053</v>
      </c>
      <c r="V30">
        <v>3.4621724659606654</v>
      </c>
      <c r="W30">
        <v>10.792583697234354</v>
      </c>
      <c r="X30">
        <v>24.984399958075674</v>
      </c>
      <c r="Y30">
        <v>0</v>
      </c>
      <c r="Z30">
        <v>4.9939956000000008</v>
      </c>
      <c r="AA30">
        <v>7.123176234792191</v>
      </c>
      <c r="AB30">
        <v>10.036104000000002</v>
      </c>
      <c r="AC30">
        <v>4.9156799999999992</v>
      </c>
      <c r="AD30">
        <v>6.9448499999999989</v>
      </c>
      <c r="AE30">
        <v>12.557578799999998</v>
      </c>
      <c r="AF30">
        <v>0</v>
      </c>
      <c r="AG30">
        <v>0</v>
      </c>
      <c r="AH30">
        <v>35.648027999999996</v>
      </c>
      <c r="AI30">
        <v>0</v>
      </c>
      <c r="AJ30">
        <v>0</v>
      </c>
      <c r="AK30">
        <v>6.3815399999999993</v>
      </c>
      <c r="AL30">
        <v>21.247200000000007</v>
      </c>
      <c r="AM30">
        <v>0</v>
      </c>
      <c r="AN30">
        <v>0</v>
      </c>
      <c r="AO30">
        <v>4.1071800000000005</v>
      </c>
      <c r="AP30">
        <v>3.0907242200604053</v>
      </c>
      <c r="AQ30">
        <v>0</v>
      </c>
      <c r="AR30">
        <v>1.6824000000000003</v>
      </c>
      <c r="AS30">
        <v>2.3918999999999997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757.89889825997523</v>
      </c>
      <c r="DN30">
        <v>23.279459126266687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165.0271751501754</v>
      </c>
      <c r="L31">
        <v>65.234252257550409</v>
      </c>
      <c r="M31">
        <v>0</v>
      </c>
      <c r="N31">
        <v>29.997709224190594</v>
      </c>
      <c r="O31">
        <v>50.381528171361907</v>
      </c>
      <c r="P31">
        <v>69.036577389760296</v>
      </c>
      <c r="Q31">
        <v>5.0802952864394486</v>
      </c>
      <c r="R31">
        <v>10.768810114271821</v>
      </c>
      <c r="S31">
        <v>3.9776790085227276</v>
      </c>
      <c r="T31">
        <v>0</v>
      </c>
      <c r="U31">
        <v>290.65866039371053</v>
      </c>
      <c r="V31">
        <v>3.4621724659606654</v>
      </c>
      <c r="W31">
        <v>10.792583697234354</v>
      </c>
      <c r="X31">
        <v>24.984399958075674</v>
      </c>
      <c r="Y31">
        <v>0</v>
      </c>
      <c r="Z31">
        <v>4.9939956000000008</v>
      </c>
      <c r="AA31">
        <v>7.123176234792191</v>
      </c>
      <c r="AB31">
        <v>10.036104000000002</v>
      </c>
      <c r="AC31">
        <v>4.9156799999999992</v>
      </c>
      <c r="AD31">
        <v>6.9448499999999989</v>
      </c>
      <c r="AE31">
        <v>12.557578799999998</v>
      </c>
      <c r="AF31">
        <v>0</v>
      </c>
      <c r="AG31">
        <v>0</v>
      </c>
      <c r="AH31">
        <v>35.648027999999996</v>
      </c>
      <c r="AI31">
        <v>0</v>
      </c>
      <c r="AJ31">
        <v>0</v>
      </c>
      <c r="AK31">
        <v>6.3815399999999993</v>
      </c>
      <c r="AL31">
        <v>21.247200000000007</v>
      </c>
      <c r="AM31">
        <v>0</v>
      </c>
      <c r="AN31">
        <v>0</v>
      </c>
      <c r="AO31">
        <v>4.1071800000000005</v>
      </c>
      <c r="AP31">
        <v>3.0907242200604053</v>
      </c>
      <c r="AQ31">
        <v>0</v>
      </c>
      <c r="AR31">
        <v>12.337600000000002</v>
      </c>
      <c r="AS31">
        <v>2.3918999999999997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835.51396902248507</v>
      </c>
      <c r="DN31">
        <v>25.66343094962107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165.02905419133685</v>
      </c>
      <c r="L32">
        <v>65.234252257550409</v>
      </c>
      <c r="M32">
        <v>0</v>
      </c>
      <c r="N32">
        <v>29.997709224190594</v>
      </c>
      <c r="O32">
        <v>50.381528171361907</v>
      </c>
      <c r="P32">
        <v>69.036577389760296</v>
      </c>
      <c r="Q32">
        <v>5.0802952864394486</v>
      </c>
      <c r="R32">
        <v>10.768810114271821</v>
      </c>
      <c r="S32">
        <v>3.9776790085227276</v>
      </c>
      <c r="T32">
        <v>0</v>
      </c>
      <c r="U32">
        <v>290.65866039371053</v>
      </c>
      <c r="V32">
        <v>3.4621724659606654</v>
      </c>
      <c r="W32">
        <v>10.792583697234354</v>
      </c>
      <c r="X32">
        <v>24.984399958075674</v>
      </c>
      <c r="Y32">
        <v>0</v>
      </c>
      <c r="Z32">
        <v>1.6646652</v>
      </c>
      <c r="AA32">
        <v>3.5515554748118805</v>
      </c>
      <c r="AB32">
        <v>10.036104000000002</v>
      </c>
      <c r="AC32">
        <v>4.9156799999999992</v>
      </c>
      <c r="AD32">
        <v>6.9448499999999989</v>
      </c>
      <c r="AE32">
        <v>12.557578799999998</v>
      </c>
      <c r="AF32">
        <v>0</v>
      </c>
      <c r="AG32">
        <v>0</v>
      </c>
      <c r="AH32">
        <v>35.648027999999996</v>
      </c>
      <c r="AI32">
        <v>0</v>
      </c>
      <c r="AJ32">
        <v>0</v>
      </c>
      <c r="AK32">
        <v>6.3815399999999993</v>
      </c>
      <c r="AL32">
        <v>21.247200000000007</v>
      </c>
      <c r="AM32">
        <v>0</v>
      </c>
      <c r="AN32">
        <v>0</v>
      </c>
      <c r="AO32">
        <v>4.1071800000000005</v>
      </c>
      <c r="AP32">
        <v>3.0907242200604053</v>
      </c>
      <c r="AQ32">
        <v>0</v>
      </c>
      <c r="AR32">
        <v>12.337600000000002</v>
      </c>
      <c r="AS32">
        <v>2.3918999999999997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828.8205707119082</v>
      </c>
      <c r="DN32">
        <v>25.457757141379059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150.00012849155505</v>
      </c>
      <c r="L33">
        <v>19.995892523604706</v>
      </c>
      <c r="M33">
        <v>0</v>
      </c>
      <c r="N33">
        <v>29.997709224190594</v>
      </c>
      <c r="O33">
        <v>50.381528171361907</v>
      </c>
      <c r="P33">
        <v>69.036577389760296</v>
      </c>
      <c r="Q33">
        <v>2.061803633217993</v>
      </c>
      <c r="R33">
        <v>10.768810114271821</v>
      </c>
      <c r="S33">
        <v>3.5464845327562147</v>
      </c>
      <c r="T33">
        <v>0</v>
      </c>
      <c r="U33">
        <v>290.65866039371053</v>
      </c>
      <c r="V33">
        <v>3.4621724659606654</v>
      </c>
      <c r="W33">
        <v>10.792583697234354</v>
      </c>
      <c r="X33">
        <v>24.984399958075674</v>
      </c>
      <c r="Y33">
        <v>0</v>
      </c>
      <c r="Z33">
        <v>1.6646652</v>
      </c>
      <c r="AA33">
        <v>3.5515554748118805</v>
      </c>
      <c r="AB33">
        <v>10.036104000000002</v>
      </c>
      <c r="AC33">
        <v>4.9156799999999992</v>
      </c>
      <c r="AD33">
        <v>6.9448499999999989</v>
      </c>
      <c r="AE33">
        <v>12.557578799999998</v>
      </c>
      <c r="AF33">
        <v>0</v>
      </c>
      <c r="AG33">
        <v>0</v>
      </c>
      <c r="AH33">
        <v>35.648027999999996</v>
      </c>
      <c r="AI33">
        <v>0</v>
      </c>
      <c r="AJ33">
        <v>0</v>
      </c>
      <c r="AK33">
        <v>6.3815399999999993</v>
      </c>
      <c r="AL33">
        <v>21.247200000000007</v>
      </c>
      <c r="AM33">
        <v>0</v>
      </c>
      <c r="AN33">
        <v>0</v>
      </c>
      <c r="AO33">
        <v>4.1071800000000005</v>
      </c>
      <c r="AP33">
        <v>3.0907242200604053</v>
      </c>
      <c r="AQ33">
        <v>0</v>
      </c>
      <c r="AR33">
        <v>2.2432000000000003</v>
      </c>
      <c r="AS33">
        <v>2.3918999999999997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757.20877838336867</v>
      </c>
      <c r="DN33">
        <v>23.258177907203216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149.99883339171146</v>
      </c>
      <c r="L34">
        <v>19.995892523604706</v>
      </c>
      <c r="M34">
        <v>0</v>
      </c>
      <c r="N34">
        <v>29.997709224190594</v>
      </c>
      <c r="O34">
        <v>50.381528171361907</v>
      </c>
      <c r="P34">
        <v>69.036577389760296</v>
      </c>
      <c r="Q34">
        <v>2.061803633217993</v>
      </c>
      <c r="R34">
        <v>10.768810114271821</v>
      </c>
      <c r="S34">
        <v>3.5464845327562147</v>
      </c>
      <c r="T34">
        <v>0</v>
      </c>
      <c r="U34">
        <v>290.65866039371053</v>
      </c>
      <c r="V34">
        <v>3.4621724659606654</v>
      </c>
      <c r="W34">
        <v>10.792583697234354</v>
      </c>
      <c r="X34">
        <v>24.984399958075674</v>
      </c>
      <c r="Y34">
        <v>0</v>
      </c>
      <c r="Z34">
        <v>1.6646652</v>
      </c>
      <c r="AA34">
        <v>3.4913596193065941</v>
      </c>
      <c r="AB34">
        <v>10.036104000000002</v>
      </c>
      <c r="AC34">
        <v>4.9156799999999992</v>
      </c>
      <c r="AD34">
        <v>6.9448499999999989</v>
      </c>
      <c r="AE34">
        <v>12.557578799999998</v>
      </c>
      <c r="AF34">
        <v>0</v>
      </c>
      <c r="AG34">
        <v>0</v>
      </c>
      <c r="AH34">
        <v>35.648027999999996</v>
      </c>
      <c r="AI34">
        <v>0</v>
      </c>
      <c r="AJ34">
        <v>0</v>
      </c>
      <c r="AK34">
        <v>6.3815399999999993</v>
      </c>
      <c r="AL34">
        <v>21.247200000000007</v>
      </c>
      <c r="AM34">
        <v>0</v>
      </c>
      <c r="AN34">
        <v>0</v>
      </c>
      <c r="AO34">
        <v>4.1071800000000005</v>
      </c>
      <c r="AP34">
        <v>3.0907242200604053</v>
      </c>
      <c r="AQ34">
        <v>0</v>
      </c>
      <c r="AR34">
        <v>2.2432000000000003</v>
      </c>
      <c r="AS34">
        <v>2.3918999999999997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757.14912107734972</v>
      </c>
      <c r="DN34">
        <v>23.256344257873327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150.0007231571096</v>
      </c>
      <c r="L35">
        <v>19.995892523604706</v>
      </c>
      <c r="M35">
        <v>0</v>
      </c>
      <c r="N35">
        <v>29.997709224190594</v>
      </c>
      <c r="O35">
        <v>50.381528171361907</v>
      </c>
      <c r="P35">
        <v>69.036577389760296</v>
      </c>
      <c r="Q35">
        <v>3.0218070051993071</v>
      </c>
      <c r="R35">
        <v>10.768810114271821</v>
      </c>
      <c r="S35">
        <v>3.678613314366999</v>
      </c>
      <c r="T35">
        <v>0</v>
      </c>
      <c r="U35">
        <v>239.59999249023733</v>
      </c>
      <c r="V35">
        <v>3.4621724659606654</v>
      </c>
      <c r="W35">
        <v>10.792583697234354</v>
      </c>
      <c r="X35">
        <v>24.984399958075674</v>
      </c>
      <c r="Y35">
        <v>0</v>
      </c>
      <c r="Z35">
        <v>1.6562832000000001</v>
      </c>
      <c r="AA35">
        <v>0</v>
      </c>
      <c r="AB35">
        <v>10.036104000000002</v>
      </c>
      <c r="AC35">
        <v>4.9156799999999992</v>
      </c>
      <c r="AD35">
        <v>6.9448499999999989</v>
      </c>
      <c r="AE35">
        <v>12.557578799999998</v>
      </c>
      <c r="AF35">
        <v>0</v>
      </c>
      <c r="AG35">
        <v>0</v>
      </c>
      <c r="AH35">
        <v>35.648027999999996</v>
      </c>
      <c r="AI35">
        <v>0</v>
      </c>
      <c r="AJ35">
        <v>0</v>
      </c>
      <c r="AK35">
        <v>6.3815399999999993</v>
      </c>
      <c r="AL35">
        <v>21.247200000000007</v>
      </c>
      <c r="AM35">
        <v>0</v>
      </c>
      <c r="AN35">
        <v>0</v>
      </c>
      <c r="AO35">
        <v>4.1071800000000005</v>
      </c>
      <c r="AP35">
        <v>3.0907242200604053</v>
      </c>
      <c r="AQ35">
        <v>0</v>
      </c>
      <c r="AR35">
        <v>2.2432000000000003</v>
      </c>
      <c r="AS35">
        <v>2.3918999999999997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705.27805156722434</v>
      </c>
      <c r="DN35">
        <v>21.663026164209146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150.00082685956994</v>
      </c>
      <c r="L36">
        <v>19.995892523604706</v>
      </c>
      <c r="M36">
        <v>0</v>
      </c>
      <c r="N36">
        <v>29.997709224190594</v>
      </c>
      <c r="O36">
        <v>50.381528171361907</v>
      </c>
      <c r="P36">
        <v>69.036577389760296</v>
      </c>
      <c r="Q36">
        <v>3.0218070051993071</v>
      </c>
      <c r="R36">
        <v>10.768810114271821</v>
      </c>
      <c r="S36">
        <v>3.678613314366999</v>
      </c>
      <c r="T36">
        <v>0</v>
      </c>
      <c r="U36">
        <v>239.59999249023733</v>
      </c>
      <c r="V36">
        <v>3.4621724659606654</v>
      </c>
      <c r="W36">
        <v>10.792583697234354</v>
      </c>
      <c r="X36">
        <v>24.984399958075674</v>
      </c>
      <c r="Y36">
        <v>0</v>
      </c>
      <c r="Z36">
        <v>1.6562832000000001</v>
      </c>
      <c r="AA36">
        <v>0</v>
      </c>
      <c r="AB36">
        <v>10.036104000000002</v>
      </c>
      <c r="AC36">
        <v>4.9156799999999992</v>
      </c>
      <c r="AD36">
        <v>6.9448499999999989</v>
      </c>
      <c r="AE36">
        <v>12.557578799999998</v>
      </c>
      <c r="AF36">
        <v>0</v>
      </c>
      <c r="AG36">
        <v>0</v>
      </c>
      <c r="AH36">
        <v>35.648027999999996</v>
      </c>
      <c r="AI36">
        <v>0</v>
      </c>
      <c r="AJ36">
        <v>0</v>
      </c>
      <c r="AK36">
        <v>6.3815399999999993</v>
      </c>
      <c r="AL36">
        <v>21.247200000000007</v>
      </c>
      <c r="AM36">
        <v>0</v>
      </c>
      <c r="AN36">
        <v>0</v>
      </c>
      <c r="AO36">
        <v>4.1071800000000005</v>
      </c>
      <c r="AP36">
        <v>3.0907242200604053</v>
      </c>
      <c r="AQ36">
        <v>0</v>
      </c>
      <c r="AR36">
        <v>2.2432000000000003</v>
      </c>
      <c r="AS36">
        <v>2.3918999999999997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705.27815217915611</v>
      </c>
      <c r="DN36">
        <v>21.663029254737655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151.41167730709986</v>
      </c>
      <c r="L37">
        <v>19.995917950811304</v>
      </c>
      <c r="M37">
        <v>0</v>
      </c>
      <c r="N37">
        <v>29.997709224190594</v>
      </c>
      <c r="O37">
        <v>50.381528171361907</v>
      </c>
      <c r="P37">
        <v>69.036577389760296</v>
      </c>
      <c r="Q37">
        <v>3.0305951979256696</v>
      </c>
      <c r="R37">
        <v>10.768810114271821</v>
      </c>
      <c r="S37">
        <v>3.6801172339971555</v>
      </c>
      <c r="T37">
        <v>0</v>
      </c>
      <c r="U37">
        <v>239.59999249023733</v>
      </c>
      <c r="V37">
        <v>3.4621724659606654</v>
      </c>
      <c r="W37">
        <v>10.792583697234354</v>
      </c>
      <c r="X37">
        <v>24.984399958075674</v>
      </c>
      <c r="Y37">
        <v>0</v>
      </c>
      <c r="Z37">
        <v>1.6562832000000001</v>
      </c>
      <c r="AA37">
        <v>0</v>
      </c>
      <c r="AB37">
        <v>10.036104000000002</v>
      </c>
      <c r="AC37">
        <v>4.9156799999999992</v>
      </c>
      <c r="AD37">
        <v>6.9448499999999989</v>
      </c>
      <c r="AE37">
        <v>12.557578799999998</v>
      </c>
      <c r="AF37">
        <v>0</v>
      </c>
      <c r="AG37">
        <v>0</v>
      </c>
      <c r="AH37">
        <v>35.648027999999996</v>
      </c>
      <c r="AI37">
        <v>0</v>
      </c>
      <c r="AJ37">
        <v>0</v>
      </c>
      <c r="AK37">
        <v>6.3815399999999993</v>
      </c>
      <c r="AL37">
        <v>21.247200000000007</v>
      </c>
      <c r="AM37">
        <v>0</v>
      </c>
      <c r="AN37">
        <v>0</v>
      </c>
      <c r="AO37">
        <v>3.7338000000000009</v>
      </c>
      <c r="AP37">
        <v>3.0907242200604053</v>
      </c>
      <c r="AQ37">
        <v>0</v>
      </c>
      <c r="AR37">
        <v>2.2432000000000003</v>
      </c>
      <c r="AS37">
        <v>6.28728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710.07401381906618</v>
      </c>
      <c r="DN37">
        <v>21.810335601920727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140.00098107297154</v>
      </c>
      <c r="L38">
        <v>19.996101269524107</v>
      </c>
      <c r="M38">
        <v>0</v>
      </c>
      <c r="N38">
        <v>29.997709224190594</v>
      </c>
      <c r="O38">
        <v>50.381528171361907</v>
      </c>
      <c r="P38">
        <v>69.036577389760296</v>
      </c>
      <c r="Q38">
        <v>3.0305951979256696</v>
      </c>
      <c r="R38">
        <v>10.768810114271821</v>
      </c>
      <c r="S38">
        <v>3.6801172339971555</v>
      </c>
      <c r="T38">
        <v>0</v>
      </c>
      <c r="U38">
        <v>239.59999249023733</v>
      </c>
      <c r="V38">
        <v>3.4621724659606654</v>
      </c>
      <c r="W38">
        <v>10.792583697234354</v>
      </c>
      <c r="X38">
        <v>24.984399958075674</v>
      </c>
      <c r="Y38">
        <v>0</v>
      </c>
      <c r="Z38">
        <v>1.6562832000000001</v>
      </c>
      <c r="AA38">
        <v>0</v>
      </c>
      <c r="AB38">
        <v>10.036104000000002</v>
      </c>
      <c r="AC38">
        <v>4.9156799999999992</v>
      </c>
      <c r="AD38">
        <v>6.9448499999999989</v>
      </c>
      <c r="AE38">
        <v>12.557578799999998</v>
      </c>
      <c r="AF38">
        <v>0</v>
      </c>
      <c r="AG38">
        <v>0</v>
      </c>
      <c r="AH38">
        <v>35.648027999999996</v>
      </c>
      <c r="AI38">
        <v>0</v>
      </c>
      <c r="AJ38">
        <v>0</v>
      </c>
      <c r="AK38">
        <v>6.3815399999999993</v>
      </c>
      <c r="AL38">
        <v>21.247200000000007</v>
      </c>
      <c r="AM38">
        <v>0</v>
      </c>
      <c r="AN38">
        <v>0</v>
      </c>
      <c r="AO38">
        <v>3.7338000000000009</v>
      </c>
      <c r="AP38">
        <v>3.0907242200604053</v>
      </c>
      <c r="AQ38">
        <v>0</v>
      </c>
      <c r="AR38">
        <v>2.8039999999999998</v>
      </c>
      <c r="AS38">
        <v>6.28728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699.54762242429058</v>
      </c>
      <c r="DN38">
        <v>21.487014081280833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165.0287463276712</v>
      </c>
      <c r="L39">
        <v>32.292143525144276</v>
      </c>
      <c r="M39">
        <v>0</v>
      </c>
      <c r="N39">
        <v>29.997709224190594</v>
      </c>
      <c r="O39">
        <v>50.381528171361907</v>
      </c>
      <c r="P39">
        <v>69.036577389760296</v>
      </c>
      <c r="Q39">
        <v>3.0303656727272732</v>
      </c>
      <c r="R39">
        <v>10.768810114271821</v>
      </c>
      <c r="S39">
        <v>3.6786232846975087</v>
      </c>
      <c r="T39">
        <v>0</v>
      </c>
      <c r="U39">
        <v>239.59999249023733</v>
      </c>
      <c r="V39">
        <v>3.4621724659606654</v>
      </c>
      <c r="W39">
        <v>10.792583697234354</v>
      </c>
      <c r="X39">
        <v>24.984399958075674</v>
      </c>
      <c r="Y39">
        <v>0</v>
      </c>
      <c r="Z39">
        <v>1.6562832000000001</v>
      </c>
      <c r="AA39">
        <v>0</v>
      </c>
      <c r="AB39">
        <v>10.036104000000002</v>
      </c>
      <c r="AC39">
        <v>4.9156799999999992</v>
      </c>
      <c r="AD39">
        <v>6.9448499999999989</v>
      </c>
      <c r="AE39">
        <v>12.557578799999998</v>
      </c>
      <c r="AF39">
        <v>0</v>
      </c>
      <c r="AG39">
        <v>0</v>
      </c>
      <c r="AH39">
        <v>35.648027999999996</v>
      </c>
      <c r="AI39">
        <v>0</v>
      </c>
      <c r="AJ39">
        <v>0</v>
      </c>
      <c r="AK39">
        <v>6.3815399999999993</v>
      </c>
      <c r="AL39">
        <v>21.247200000000007</v>
      </c>
      <c r="AM39">
        <v>0</v>
      </c>
      <c r="AN39">
        <v>0</v>
      </c>
      <c r="AO39">
        <v>3.7338000000000009</v>
      </c>
      <c r="AP39">
        <v>3.0907242200604053</v>
      </c>
      <c r="AQ39">
        <v>0</v>
      </c>
      <c r="AR39">
        <v>12.337600000000002</v>
      </c>
      <c r="AS39">
        <v>6.28728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745.00700688102893</v>
      </c>
      <c r="DN39">
        <v>22.883313660364124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165.02690547962408</v>
      </c>
      <c r="L40">
        <v>24.891685865384613</v>
      </c>
      <c r="M40">
        <v>0</v>
      </c>
      <c r="N40">
        <v>29.997709224190594</v>
      </c>
      <c r="O40">
        <v>50.381528171361907</v>
      </c>
      <c r="P40">
        <v>69.036577389760296</v>
      </c>
      <c r="Q40">
        <v>2.9383095425867509</v>
      </c>
      <c r="R40">
        <v>10.768810114271821</v>
      </c>
      <c r="S40">
        <v>3.5159575082216437</v>
      </c>
      <c r="T40">
        <v>0</v>
      </c>
      <c r="U40">
        <v>239.59999249023733</v>
      </c>
      <c r="V40">
        <v>3.4621724659606654</v>
      </c>
      <c r="W40">
        <v>10.792583697234354</v>
      </c>
      <c r="X40">
        <v>24.984399958075674</v>
      </c>
      <c r="Y40">
        <v>0</v>
      </c>
      <c r="Z40">
        <v>1.6562832000000001</v>
      </c>
      <c r="AA40">
        <v>0</v>
      </c>
      <c r="AB40">
        <v>10.036104000000002</v>
      </c>
      <c r="AC40">
        <v>4.9156799999999992</v>
      </c>
      <c r="AD40">
        <v>6.9448499999999989</v>
      </c>
      <c r="AE40">
        <v>12.557578799999998</v>
      </c>
      <c r="AF40">
        <v>0</v>
      </c>
      <c r="AG40">
        <v>0</v>
      </c>
      <c r="AH40">
        <v>35.648027999999996</v>
      </c>
      <c r="AI40">
        <v>0</v>
      </c>
      <c r="AJ40">
        <v>0</v>
      </c>
      <c r="AK40">
        <v>6.3815399999999993</v>
      </c>
      <c r="AL40">
        <v>21.247200000000007</v>
      </c>
      <c r="AM40">
        <v>0</v>
      </c>
      <c r="AN40">
        <v>0</v>
      </c>
      <c r="AO40">
        <v>3.7338000000000009</v>
      </c>
      <c r="AP40">
        <v>3.0907242200604053</v>
      </c>
      <c r="AQ40">
        <v>0</v>
      </c>
      <c r="AR40">
        <v>12.337600000000002</v>
      </c>
      <c r="AS40">
        <v>6.28728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737.57816551607198</v>
      </c>
      <c r="DN40">
        <v>22.655134610897917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165.02852935036424</v>
      </c>
      <c r="L41">
        <v>19.398006655345718</v>
      </c>
      <c r="M41">
        <v>0</v>
      </c>
      <c r="N41">
        <v>29.997709224190594</v>
      </c>
      <c r="O41">
        <v>50.381528171361907</v>
      </c>
      <c r="P41">
        <v>69.036577389760296</v>
      </c>
      <c r="Q41">
        <v>2.9383095425867509</v>
      </c>
      <c r="R41">
        <v>10.768810114271821</v>
      </c>
      <c r="S41">
        <v>3.5159575082216437</v>
      </c>
      <c r="T41">
        <v>0</v>
      </c>
      <c r="U41">
        <v>239.59999249023733</v>
      </c>
      <c r="V41">
        <v>3.4621724659606654</v>
      </c>
      <c r="W41">
        <v>10.792583697234354</v>
      </c>
      <c r="X41">
        <v>24.984399958075674</v>
      </c>
      <c r="Y41">
        <v>0</v>
      </c>
      <c r="Z41">
        <v>1.6562832000000001</v>
      </c>
      <c r="AA41">
        <v>0</v>
      </c>
      <c r="AB41">
        <v>10.036104000000002</v>
      </c>
      <c r="AC41">
        <v>2.4578399999999996</v>
      </c>
      <c r="AD41">
        <v>6.9448499999999989</v>
      </c>
      <c r="AE41">
        <v>12.557578799999998</v>
      </c>
      <c r="AF41">
        <v>0</v>
      </c>
      <c r="AG41">
        <v>0</v>
      </c>
      <c r="AH41">
        <v>35.648027999999996</v>
      </c>
      <c r="AI41">
        <v>0</v>
      </c>
      <c r="AJ41">
        <v>0</v>
      </c>
      <c r="AK41">
        <v>6.3815399999999993</v>
      </c>
      <c r="AL41">
        <v>21.247200000000007</v>
      </c>
      <c r="AM41">
        <v>0</v>
      </c>
      <c r="AN41">
        <v>0</v>
      </c>
      <c r="AO41">
        <v>3.7338000000000009</v>
      </c>
      <c r="AP41">
        <v>3.0907242200604053</v>
      </c>
      <c r="AQ41">
        <v>0</v>
      </c>
      <c r="AR41">
        <v>2.2432000000000003</v>
      </c>
      <c r="AS41">
        <v>2.3918999999999997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716.2922922337716</v>
      </c>
      <c r="DN41">
        <v>22.001332553899555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165.02928598373288</v>
      </c>
      <c r="L42">
        <v>19.398006655345718</v>
      </c>
      <c r="M42">
        <v>0</v>
      </c>
      <c r="N42">
        <v>29.997709224190594</v>
      </c>
      <c r="O42">
        <v>50.381528171361907</v>
      </c>
      <c r="P42">
        <v>69.036577389760296</v>
      </c>
      <c r="Q42">
        <v>2.9383095425867509</v>
      </c>
      <c r="R42">
        <v>10.768810114271821</v>
      </c>
      <c r="S42">
        <v>3.5159575082216437</v>
      </c>
      <c r="T42">
        <v>0</v>
      </c>
      <c r="U42">
        <v>239.59999249023733</v>
      </c>
      <c r="V42">
        <v>3.4621724659606654</v>
      </c>
      <c r="W42">
        <v>10.792583697234354</v>
      </c>
      <c r="X42">
        <v>24.984399958075674</v>
      </c>
      <c r="Y42">
        <v>0</v>
      </c>
      <c r="Z42">
        <v>1.6562832000000001</v>
      </c>
      <c r="AA42">
        <v>0</v>
      </c>
      <c r="AB42">
        <v>10.036104000000002</v>
      </c>
      <c r="AC42">
        <v>2.4578399999999996</v>
      </c>
      <c r="AD42">
        <v>6.9448499999999989</v>
      </c>
      <c r="AE42">
        <v>12.557578799999998</v>
      </c>
      <c r="AF42">
        <v>0</v>
      </c>
      <c r="AG42">
        <v>0</v>
      </c>
      <c r="AH42">
        <v>35.648027999999996</v>
      </c>
      <c r="AI42">
        <v>0</v>
      </c>
      <c r="AJ42">
        <v>0</v>
      </c>
      <c r="AK42">
        <v>6.3815399999999993</v>
      </c>
      <c r="AL42">
        <v>21.247200000000007</v>
      </c>
      <c r="AM42">
        <v>0</v>
      </c>
      <c r="AN42">
        <v>0</v>
      </c>
      <c r="AO42">
        <v>3.7338000000000009</v>
      </c>
      <c r="AP42">
        <v>3.0907242200604053</v>
      </c>
      <c r="AQ42">
        <v>0</v>
      </c>
      <c r="AR42">
        <v>2.2432000000000003</v>
      </c>
      <c r="AS42">
        <v>2.3918999999999997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716.29302632251301</v>
      </c>
      <c r="DN42">
        <v>22.001355098526897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165.02705477667143</v>
      </c>
      <c r="L43">
        <v>18.820719914839554</v>
      </c>
      <c r="M43">
        <v>0</v>
      </c>
      <c r="N43">
        <v>29.997709224190594</v>
      </c>
      <c r="O43">
        <v>50.381528171361907</v>
      </c>
      <c r="P43">
        <v>69.036577389760296</v>
      </c>
      <c r="Q43">
        <v>2.8541772222222228</v>
      </c>
      <c r="R43">
        <v>10.768810114271821</v>
      </c>
      <c r="S43">
        <v>3.5244620539772726</v>
      </c>
      <c r="T43">
        <v>0</v>
      </c>
      <c r="U43">
        <v>239.59999249023733</v>
      </c>
      <c r="V43">
        <v>3.4621724659606654</v>
      </c>
      <c r="W43">
        <v>10.792583697234354</v>
      </c>
      <c r="X43">
        <v>24.984399958075674</v>
      </c>
      <c r="Y43">
        <v>0</v>
      </c>
      <c r="Z43">
        <v>1.6562832000000001</v>
      </c>
      <c r="AA43">
        <v>0</v>
      </c>
      <c r="AB43">
        <v>4.7404000000000011</v>
      </c>
      <c r="AC43">
        <v>2.4578399999999996</v>
      </c>
      <c r="AD43">
        <v>6.9448499999999989</v>
      </c>
      <c r="AE43">
        <v>12.557578799999998</v>
      </c>
      <c r="AF43">
        <v>0</v>
      </c>
      <c r="AG43">
        <v>0</v>
      </c>
      <c r="AH43">
        <v>35.648027999999996</v>
      </c>
      <c r="AI43">
        <v>0</v>
      </c>
      <c r="AJ43">
        <v>0</v>
      </c>
      <c r="AK43">
        <v>6.3815399999999993</v>
      </c>
      <c r="AL43">
        <v>21.247200000000007</v>
      </c>
      <c r="AM43">
        <v>0</v>
      </c>
      <c r="AN43">
        <v>0</v>
      </c>
      <c r="AO43">
        <v>3.4350960000000001</v>
      </c>
      <c r="AP43">
        <v>3.0907242200604053</v>
      </c>
      <c r="AQ43">
        <v>0</v>
      </c>
      <c r="AR43">
        <v>2.2432000000000003</v>
      </c>
      <c r="AS43">
        <v>2.3918999999999997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710.22970943705855</v>
      </c>
      <c r="DN43">
        <v>21.81511826180494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165.02780647441963</v>
      </c>
      <c r="L44">
        <v>18.820719914839554</v>
      </c>
      <c r="M44">
        <v>0</v>
      </c>
      <c r="N44">
        <v>29.997709224190594</v>
      </c>
      <c r="O44">
        <v>50.381528171361907</v>
      </c>
      <c r="P44">
        <v>69.036577389760296</v>
      </c>
      <c r="Q44">
        <v>2.8541772222222228</v>
      </c>
      <c r="R44">
        <v>10.768810114271821</v>
      </c>
      <c r="S44">
        <v>3.5244620539772726</v>
      </c>
      <c r="T44">
        <v>0</v>
      </c>
      <c r="U44">
        <v>239.59999249023733</v>
      </c>
      <c r="V44">
        <v>3.4621724659606654</v>
      </c>
      <c r="W44">
        <v>10.792583697234354</v>
      </c>
      <c r="X44">
        <v>24.984399958075674</v>
      </c>
      <c r="Y44">
        <v>0</v>
      </c>
      <c r="Z44">
        <v>1.6562832000000001</v>
      </c>
      <c r="AA44">
        <v>0</v>
      </c>
      <c r="AB44">
        <v>4.7404000000000011</v>
      </c>
      <c r="AC44">
        <v>2.4578399999999996</v>
      </c>
      <c r="AD44">
        <v>6.9448499999999989</v>
      </c>
      <c r="AE44">
        <v>12.557578799999998</v>
      </c>
      <c r="AF44">
        <v>0</v>
      </c>
      <c r="AG44">
        <v>0</v>
      </c>
      <c r="AH44">
        <v>35.648027999999996</v>
      </c>
      <c r="AI44">
        <v>0</v>
      </c>
      <c r="AJ44">
        <v>0</v>
      </c>
      <c r="AK44">
        <v>6.3815399999999993</v>
      </c>
      <c r="AL44">
        <v>21.247200000000007</v>
      </c>
      <c r="AM44">
        <v>0</v>
      </c>
      <c r="AN44">
        <v>0</v>
      </c>
      <c r="AO44">
        <v>3.4350960000000001</v>
      </c>
      <c r="AP44">
        <v>3.0907242200604053</v>
      </c>
      <c r="AQ44">
        <v>0</v>
      </c>
      <c r="AR44">
        <v>2.2432000000000003</v>
      </c>
      <c r="AS44">
        <v>2.3918999999999997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710.23043873696884</v>
      </c>
      <c r="DN44">
        <v>21.815140659642935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165.90210279454755</v>
      </c>
      <c r="L45">
        <v>19.995892523604706</v>
      </c>
      <c r="M45">
        <v>0</v>
      </c>
      <c r="N45">
        <v>29.997709224190594</v>
      </c>
      <c r="O45">
        <v>50.381528171361907</v>
      </c>
      <c r="P45">
        <v>69.036577389760296</v>
      </c>
      <c r="Q45">
        <v>1.5160710910795296</v>
      </c>
      <c r="R45">
        <v>10.768810114271821</v>
      </c>
      <c r="S45">
        <v>3.5048747652916079</v>
      </c>
      <c r="T45">
        <v>0</v>
      </c>
      <c r="U45">
        <v>239.59999249023733</v>
      </c>
      <c r="V45">
        <v>3.4621724659606654</v>
      </c>
      <c r="W45">
        <v>11.780130706352733</v>
      </c>
      <c r="X45">
        <v>24.984399958075674</v>
      </c>
      <c r="Y45">
        <v>0</v>
      </c>
      <c r="Z45">
        <v>1.6562832000000001</v>
      </c>
      <c r="AA45">
        <v>0</v>
      </c>
      <c r="AB45">
        <v>4.7404000000000011</v>
      </c>
      <c r="AC45">
        <v>2.4578399999999996</v>
      </c>
      <c r="AD45">
        <v>6.9448499999999989</v>
      </c>
      <c r="AE45">
        <v>12.557578799999998</v>
      </c>
      <c r="AF45">
        <v>0</v>
      </c>
      <c r="AG45">
        <v>0</v>
      </c>
      <c r="AH45">
        <v>35.648027999999996</v>
      </c>
      <c r="AI45">
        <v>0</v>
      </c>
      <c r="AJ45">
        <v>0</v>
      </c>
      <c r="AK45">
        <v>6.3815399999999993</v>
      </c>
      <c r="AL45">
        <v>21.247200000000007</v>
      </c>
      <c r="AM45">
        <v>0</v>
      </c>
      <c r="AN45">
        <v>0</v>
      </c>
      <c r="AO45">
        <v>2.9870400000000004</v>
      </c>
      <c r="AP45">
        <v>3.0907242200604053</v>
      </c>
      <c r="AQ45">
        <v>0</v>
      </c>
      <c r="AR45">
        <v>2.2432000000000003</v>
      </c>
      <c r="AS45">
        <v>2.3918999999999997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711.42501350029352</v>
      </c>
      <c r="DN45">
        <v>21.851832414501082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165.02739522659735</v>
      </c>
      <c r="L46">
        <v>19.995892523604706</v>
      </c>
      <c r="M46">
        <v>0</v>
      </c>
      <c r="N46">
        <v>29.997709224190594</v>
      </c>
      <c r="O46">
        <v>50.381528171361907</v>
      </c>
      <c r="P46">
        <v>69.036577389760296</v>
      </c>
      <c r="Q46">
        <v>1.5152420379310347</v>
      </c>
      <c r="R46">
        <v>10.768810114271821</v>
      </c>
      <c r="S46">
        <v>3.5048747652916079</v>
      </c>
      <c r="T46">
        <v>0</v>
      </c>
      <c r="U46">
        <v>239.59999249023733</v>
      </c>
      <c r="V46">
        <v>3.4621724659606654</v>
      </c>
      <c r="W46">
        <v>11.780130706352733</v>
      </c>
      <c r="X46">
        <v>24.984399958075674</v>
      </c>
      <c r="Y46">
        <v>0</v>
      </c>
      <c r="Z46">
        <v>1.6562832000000001</v>
      </c>
      <c r="AA46">
        <v>0</v>
      </c>
      <c r="AB46">
        <v>4.7404000000000011</v>
      </c>
      <c r="AC46">
        <v>2.4578399999999996</v>
      </c>
      <c r="AD46">
        <v>6.9448499999999989</v>
      </c>
      <c r="AE46">
        <v>12.557578799999998</v>
      </c>
      <c r="AF46">
        <v>0</v>
      </c>
      <c r="AG46">
        <v>0</v>
      </c>
      <c r="AH46">
        <v>35.648027999999996</v>
      </c>
      <c r="AI46">
        <v>0</v>
      </c>
      <c r="AJ46">
        <v>0</v>
      </c>
      <c r="AK46">
        <v>6.3815399999999993</v>
      </c>
      <c r="AL46">
        <v>21.247200000000007</v>
      </c>
      <c r="AM46">
        <v>0</v>
      </c>
      <c r="AN46">
        <v>0</v>
      </c>
      <c r="AO46">
        <v>2.9870400000000004</v>
      </c>
      <c r="AP46">
        <v>3.0907242200604053</v>
      </c>
      <c r="AQ46">
        <v>0</v>
      </c>
      <c r="AR46">
        <v>2.2432000000000003</v>
      </c>
      <c r="AS46">
        <v>2.3918999999999997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710.57556759946749</v>
      </c>
      <c r="DN46">
        <v>21.825741694228419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165.02903761915059</v>
      </c>
      <c r="L47">
        <v>19.995892523604706</v>
      </c>
      <c r="M47">
        <v>0</v>
      </c>
      <c r="N47">
        <v>29.997709224190594</v>
      </c>
      <c r="O47">
        <v>50.381528171361907</v>
      </c>
      <c r="P47">
        <v>69.036577389760296</v>
      </c>
      <c r="Q47">
        <v>1.5152420379310347</v>
      </c>
      <c r="R47">
        <v>10.768810114271821</v>
      </c>
      <c r="S47">
        <v>3.5048747652916079</v>
      </c>
      <c r="T47">
        <v>0</v>
      </c>
      <c r="U47">
        <v>240.35607987722713</v>
      </c>
      <c r="V47">
        <v>3.4642846328538983</v>
      </c>
      <c r="W47">
        <v>11.557774003623189</v>
      </c>
      <c r="X47">
        <v>24.984399958075674</v>
      </c>
      <c r="Y47">
        <v>0</v>
      </c>
      <c r="Z47">
        <v>1.6562832000000001</v>
      </c>
      <c r="AA47">
        <v>0</v>
      </c>
      <c r="AB47">
        <v>4.063200000000001</v>
      </c>
      <c r="AC47">
        <v>2.4578399999999996</v>
      </c>
      <c r="AD47">
        <v>6.9448499999999989</v>
      </c>
      <c r="AE47">
        <v>12.557578799999998</v>
      </c>
      <c r="AF47">
        <v>0</v>
      </c>
      <c r="AG47">
        <v>0</v>
      </c>
      <c r="AH47">
        <v>37.283699999999996</v>
      </c>
      <c r="AI47">
        <v>0</v>
      </c>
      <c r="AJ47">
        <v>0</v>
      </c>
      <c r="AK47">
        <v>6.3815399999999993</v>
      </c>
      <c r="AL47">
        <v>21.247200000000007</v>
      </c>
      <c r="AM47">
        <v>0</v>
      </c>
      <c r="AN47">
        <v>0</v>
      </c>
      <c r="AO47">
        <v>2.9870400000000004</v>
      </c>
      <c r="AP47">
        <v>3.0907242200604053</v>
      </c>
      <c r="AQ47">
        <v>0</v>
      </c>
      <c r="AR47">
        <v>2.2432000000000003</v>
      </c>
      <c r="AS47">
        <v>2.3918999999999997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712.02694595146932</v>
      </c>
      <c r="DN47">
        <v>21.870320585933548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165.02903761915059</v>
      </c>
      <c r="L48">
        <v>19.995892523604706</v>
      </c>
      <c r="M48">
        <v>0</v>
      </c>
      <c r="N48">
        <v>29.997709224190594</v>
      </c>
      <c r="O48">
        <v>50.381528171361907</v>
      </c>
      <c r="P48">
        <v>69.036577389760296</v>
      </c>
      <c r="Q48">
        <v>1.5152420379310347</v>
      </c>
      <c r="R48">
        <v>10.768810114271821</v>
      </c>
      <c r="S48">
        <v>3.5048747652916079</v>
      </c>
      <c r="T48">
        <v>0</v>
      </c>
      <c r="U48">
        <v>240.3772005988024</v>
      </c>
      <c r="V48">
        <v>3.4642846328538983</v>
      </c>
      <c r="W48">
        <v>11.557774003623189</v>
      </c>
      <c r="X48">
        <v>24.984399958075674</v>
      </c>
      <c r="Y48">
        <v>0</v>
      </c>
      <c r="Z48">
        <v>1.6562832000000001</v>
      </c>
      <c r="AA48">
        <v>0</v>
      </c>
      <c r="AB48">
        <v>4.063200000000001</v>
      </c>
      <c r="AC48">
        <v>2.4578399999999996</v>
      </c>
      <c r="AD48">
        <v>6.9448499999999989</v>
      </c>
      <c r="AE48">
        <v>12.557578799999998</v>
      </c>
      <c r="AF48">
        <v>0</v>
      </c>
      <c r="AG48">
        <v>0</v>
      </c>
      <c r="AH48">
        <v>37.283699999999996</v>
      </c>
      <c r="AI48">
        <v>0</v>
      </c>
      <c r="AJ48">
        <v>0</v>
      </c>
      <c r="AK48">
        <v>6.3815399999999993</v>
      </c>
      <c r="AL48">
        <v>21.247200000000007</v>
      </c>
      <c r="AM48">
        <v>0</v>
      </c>
      <c r="AN48">
        <v>0</v>
      </c>
      <c r="AO48">
        <v>2.9870400000000004</v>
      </c>
      <c r="AP48">
        <v>3.0907242200604053</v>
      </c>
      <c r="AQ48">
        <v>0</v>
      </c>
      <c r="AR48">
        <v>2.2432000000000003</v>
      </c>
      <c r="AS48">
        <v>2.3918999999999997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712.0474369264025</v>
      </c>
      <c r="DN48">
        <v>21.870950332575553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165.02743472902245</v>
      </c>
      <c r="L49">
        <v>19.995892523604706</v>
      </c>
      <c r="M49">
        <v>0</v>
      </c>
      <c r="N49">
        <v>29.997709224190594</v>
      </c>
      <c r="O49">
        <v>50.381528171361907</v>
      </c>
      <c r="P49">
        <v>69.036577389760296</v>
      </c>
      <c r="Q49">
        <v>1.5152420379310347</v>
      </c>
      <c r="R49">
        <v>10.768810114271821</v>
      </c>
      <c r="S49">
        <v>3.5048747652916079</v>
      </c>
      <c r="T49">
        <v>0</v>
      </c>
      <c r="U49">
        <v>240.3772005988024</v>
      </c>
      <c r="V49">
        <v>3.4642846328538983</v>
      </c>
      <c r="W49">
        <v>10.792583697234354</v>
      </c>
      <c r="X49">
        <v>24.984399958075674</v>
      </c>
      <c r="Y49">
        <v>0</v>
      </c>
      <c r="Z49">
        <v>1.6562832000000001</v>
      </c>
      <c r="AA49">
        <v>0</v>
      </c>
      <c r="AB49">
        <v>4.063200000000001</v>
      </c>
      <c r="AC49">
        <v>2.4578399999999996</v>
      </c>
      <c r="AD49">
        <v>6.9448499999999989</v>
      </c>
      <c r="AE49">
        <v>12.557578799999998</v>
      </c>
      <c r="AF49">
        <v>0</v>
      </c>
      <c r="AG49">
        <v>0</v>
      </c>
      <c r="AH49">
        <v>37.283699999999996</v>
      </c>
      <c r="AI49">
        <v>0</v>
      </c>
      <c r="AJ49">
        <v>0</v>
      </c>
      <c r="AK49">
        <v>6.3815399999999993</v>
      </c>
      <c r="AL49">
        <v>21.247200000000007</v>
      </c>
      <c r="AM49">
        <v>0</v>
      </c>
      <c r="AN49">
        <v>0</v>
      </c>
      <c r="AO49">
        <v>3.6591240000000007</v>
      </c>
      <c r="AP49">
        <v>3.0907242200604053</v>
      </c>
      <c r="AQ49">
        <v>0</v>
      </c>
      <c r="AR49">
        <v>2.8039999999999998</v>
      </c>
      <c r="AS49">
        <v>2.7335999999999996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712.83115561059026</v>
      </c>
      <c r="DN49">
        <v>21.895022451870947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165.02743472902245</v>
      </c>
      <c r="L50">
        <v>19.995892523604706</v>
      </c>
      <c r="M50">
        <v>0</v>
      </c>
      <c r="N50">
        <v>29.997709224190594</v>
      </c>
      <c r="O50">
        <v>50.381528171361907</v>
      </c>
      <c r="P50">
        <v>69.036577389760296</v>
      </c>
      <c r="Q50">
        <v>1.5152420379310347</v>
      </c>
      <c r="R50">
        <v>10.768810114271821</v>
      </c>
      <c r="S50">
        <v>3.5048747652916079</v>
      </c>
      <c r="T50">
        <v>0</v>
      </c>
      <c r="U50">
        <v>240.3772005988024</v>
      </c>
      <c r="V50">
        <v>3.4642846328538983</v>
      </c>
      <c r="W50">
        <v>10.792583697234354</v>
      </c>
      <c r="X50">
        <v>24.984399958075674</v>
      </c>
      <c r="Y50">
        <v>0</v>
      </c>
      <c r="Z50">
        <v>1.6562832000000001</v>
      </c>
      <c r="AA50">
        <v>0</v>
      </c>
      <c r="AB50">
        <v>4.063200000000001</v>
      </c>
      <c r="AC50">
        <v>2.4578399999999996</v>
      </c>
      <c r="AD50">
        <v>6.9448499999999989</v>
      </c>
      <c r="AE50">
        <v>12.557578799999998</v>
      </c>
      <c r="AF50">
        <v>0</v>
      </c>
      <c r="AG50">
        <v>0</v>
      </c>
      <c r="AH50">
        <v>37.283699999999996</v>
      </c>
      <c r="AI50">
        <v>0</v>
      </c>
      <c r="AJ50">
        <v>0</v>
      </c>
      <c r="AK50">
        <v>6.3815399999999993</v>
      </c>
      <c r="AL50">
        <v>21.247200000000007</v>
      </c>
      <c r="AM50">
        <v>0</v>
      </c>
      <c r="AN50">
        <v>0</v>
      </c>
      <c r="AO50">
        <v>3.6591240000000007</v>
      </c>
      <c r="AP50">
        <v>3.0907242200604053</v>
      </c>
      <c r="AQ50">
        <v>0</v>
      </c>
      <c r="AR50">
        <v>2.8039999999999998</v>
      </c>
      <c r="AS50">
        <v>2.7335999999999996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712.83115561059026</v>
      </c>
      <c r="DN50">
        <v>21.895022451870947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165.02743472902245</v>
      </c>
      <c r="L51">
        <v>19.995892523604706</v>
      </c>
      <c r="M51">
        <v>0</v>
      </c>
      <c r="N51">
        <v>29.997709224190594</v>
      </c>
      <c r="O51">
        <v>50.381528171361907</v>
      </c>
      <c r="P51">
        <v>69.036577389760296</v>
      </c>
      <c r="Q51">
        <v>1.5152420379310347</v>
      </c>
      <c r="R51">
        <v>10.768810114271821</v>
      </c>
      <c r="S51">
        <v>3.5048747652916079</v>
      </c>
      <c r="T51">
        <v>0</v>
      </c>
      <c r="U51">
        <v>240.3772005988024</v>
      </c>
      <c r="V51">
        <v>3.4642846328538983</v>
      </c>
      <c r="W51">
        <v>10.795202620723126</v>
      </c>
      <c r="X51">
        <v>24.984399958075674</v>
      </c>
      <c r="Y51">
        <v>0</v>
      </c>
      <c r="Z51">
        <v>0</v>
      </c>
      <c r="AA51">
        <v>0</v>
      </c>
      <c r="AB51">
        <v>4.7404000000000011</v>
      </c>
      <c r="AC51">
        <v>2.4578399999999996</v>
      </c>
      <c r="AD51">
        <v>6.9448499999999989</v>
      </c>
      <c r="AE51">
        <v>12.557578799999998</v>
      </c>
      <c r="AF51">
        <v>0</v>
      </c>
      <c r="AG51">
        <v>0</v>
      </c>
      <c r="AH51">
        <v>37.283699999999996</v>
      </c>
      <c r="AI51">
        <v>0</v>
      </c>
      <c r="AJ51">
        <v>0</v>
      </c>
      <c r="AK51">
        <v>6.3815399999999993</v>
      </c>
      <c r="AL51">
        <v>21.247200000000007</v>
      </c>
      <c r="AM51">
        <v>0</v>
      </c>
      <c r="AN51">
        <v>0</v>
      </c>
      <c r="AO51">
        <v>3.6591240000000007</v>
      </c>
      <c r="AP51">
        <v>3.0907242200604053</v>
      </c>
      <c r="AQ51">
        <v>0</v>
      </c>
      <c r="AR51">
        <v>2.8039999999999998</v>
      </c>
      <c r="AS51">
        <v>2.7335999999999996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711.88378995935636</v>
      </c>
      <c r="DN51">
        <v>21.865923826593615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165.02743472902245</v>
      </c>
      <c r="L52">
        <v>19.995892523604706</v>
      </c>
      <c r="M52">
        <v>0</v>
      </c>
      <c r="N52">
        <v>29.997709224190594</v>
      </c>
      <c r="O52">
        <v>50.381528171361907</v>
      </c>
      <c r="P52">
        <v>69.036577389760296</v>
      </c>
      <c r="Q52">
        <v>1.5152420379310347</v>
      </c>
      <c r="R52">
        <v>10.768810114271821</v>
      </c>
      <c r="S52">
        <v>3.5048747652916079</v>
      </c>
      <c r="T52">
        <v>0</v>
      </c>
      <c r="U52">
        <v>240.3772005988024</v>
      </c>
      <c r="V52">
        <v>3.4642846328538983</v>
      </c>
      <c r="W52">
        <v>10.795202620723126</v>
      </c>
      <c r="X52">
        <v>24.984399958075674</v>
      </c>
      <c r="Y52">
        <v>0</v>
      </c>
      <c r="Z52">
        <v>0</v>
      </c>
      <c r="AA52">
        <v>0</v>
      </c>
      <c r="AB52">
        <v>4.7404000000000011</v>
      </c>
      <c r="AC52">
        <v>2.4578399999999996</v>
      </c>
      <c r="AD52">
        <v>6.9448499999999989</v>
      </c>
      <c r="AE52">
        <v>12.557578799999998</v>
      </c>
      <c r="AF52">
        <v>0</v>
      </c>
      <c r="AG52">
        <v>0</v>
      </c>
      <c r="AH52">
        <v>37.283699999999996</v>
      </c>
      <c r="AI52">
        <v>0</v>
      </c>
      <c r="AJ52">
        <v>0</v>
      </c>
      <c r="AK52">
        <v>6.3815399999999993</v>
      </c>
      <c r="AL52">
        <v>21.247200000000007</v>
      </c>
      <c r="AM52">
        <v>0</v>
      </c>
      <c r="AN52">
        <v>0</v>
      </c>
      <c r="AO52">
        <v>3.6591240000000007</v>
      </c>
      <c r="AP52">
        <v>3.0907242200604053</v>
      </c>
      <c r="AQ52">
        <v>0</v>
      </c>
      <c r="AR52">
        <v>2.8039999999999998</v>
      </c>
      <c r="AS52">
        <v>2.7335999999999996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711.88378995935636</v>
      </c>
      <c r="DN52">
        <v>21.865923826593615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160.1127600618309</v>
      </c>
      <c r="L53">
        <v>19.398006655345718</v>
      </c>
      <c r="M53">
        <v>0</v>
      </c>
      <c r="N53">
        <v>29.997709224190594</v>
      </c>
      <c r="O53">
        <v>50.381528171361907</v>
      </c>
      <c r="P53">
        <v>69.036577389760296</v>
      </c>
      <c r="Q53">
        <v>2.9985307244986923</v>
      </c>
      <c r="R53">
        <v>10.45249884832149</v>
      </c>
      <c r="S53">
        <v>3.5244912017045453</v>
      </c>
      <c r="T53">
        <v>0</v>
      </c>
      <c r="U53">
        <v>240.3772005988024</v>
      </c>
      <c r="V53">
        <v>3.4642846328538983</v>
      </c>
      <c r="W53">
        <v>10.795202620723126</v>
      </c>
      <c r="X53">
        <v>24.984399958075674</v>
      </c>
      <c r="Y53">
        <v>0</v>
      </c>
      <c r="Z53">
        <v>0</v>
      </c>
      <c r="AA53">
        <v>0</v>
      </c>
      <c r="AB53">
        <v>4.7404000000000011</v>
      </c>
      <c r="AC53">
        <v>2.4578399999999996</v>
      </c>
      <c r="AD53">
        <v>6.9448499999999989</v>
      </c>
      <c r="AE53">
        <v>12.557578799999998</v>
      </c>
      <c r="AF53">
        <v>0</v>
      </c>
      <c r="AG53">
        <v>0</v>
      </c>
      <c r="AH53">
        <v>37.283699999999996</v>
      </c>
      <c r="AI53">
        <v>0</v>
      </c>
      <c r="AJ53">
        <v>0</v>
      </c>
      <c r="AK53">
        <v>6.3815399999999993</v>
      </c>
      <c r="AL53">
        <v>21.247200000000007</v>
      </c>
      <c r="AM53">
        <v>0</v>
      </c>
      <c r="AN53">
        <v>0</v>
      </c>
      <c r="AO53">
        <v>3.36042</v>
      </c>
      <c r="AP53">
        <v>3.0907242200604053</v>
      </c>
      <c r="AQ53">
        <v>0</v>
      </c>
      <c r="AR53">
        <v>3.0844000000000009</v>
      </c>
      <c r="AS53">
        <v>2.7335999999999996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707.66897873093933</v>
      </c>
      <c r="DN53">
        <v>21.736464376590209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84.558015244221991</v>
      </c>
      <c r="L54">
        <v>19.398179575133899</v>
      </c>
      <c r="M54">
        <v>0</v>
      </c>
      <c r="N54">
        <v>29.997709224190594</v>
      </c>
      <c r="O54">
        <v>50.381528171361907</v>
      </c>
      <c r="P54">
        <v>69.036577389760296</v>
      </c>
      <c r="Q54">
        <v>0.96884591754244109</v>
      </c>
      <c r="R54">
        <v>10.45249884832149</v>
      </c>
      <c r="S54">
        <v>3.4437071188612101</v>
      </c>
      <c r="T54">
        <v>0</v>
      </c>
      <c r="U54">
        <v>240.3772005988024</v>
      </c>
      <c r="V54">
        <v>3.4642846328538983</v>
      </c>
      <c r="W54">
        <v>10.795202620723126</v>
      </c>
      <c r="X54">
        <v>24.984399958075674</v>
      </c>
      <c r="Y54">
        <v>0</v>
      </c>
      <c r="Z54">
        <v>0</v>
      </c>
      <c r="AA54">
        <v>0</v>
      </c>
      <c r="AB54">
        <v>4.7404000000000011</v>
      </c>
      <c r="AC54">
        <v>2.4578399999999996</v>
      </c>
      <c r="AD54">
        <v>6.9448499999999989</v>
      </c>
      <c r="AE54">
        <v>12.557578799999998</v>
      </c>
      <c r="AF54">
        <v>0</v>
      </c>
      <c r="AG54">
        <v>0</v>
      </c>
      <c r="AH54">
        <v>37.283699999999996</v>
      </c>
      <c r="AI54">
        <v>0</v>
      </c>
      <c r="AJ54">
        <v>0</v>
      </c>
      <c r="AK54">
        <v>6.3815399999999993</v>
      </c>
      <c r="AL54">
        <v>21.247200000000007</v>
      </c>
      <c r="AM54">
        <v>0</v>
      </c>
      <c r="AN54">
        <v>0</v>
      </c>
      <c r="AO54">
        <v>3.36042</v>
      </c>
      <c r="AP54">
        <v>3.0907242200604053</v>
      </c>
      <c r="AQ54">
        <v>0</v>
      </c>
      <c r="AR54">
        <v>3.0844000000000009</v>
      </c>
      <c r="AS54">
        <v>2.7335999999999996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632.31835640412226</v>
      </c>
      <c r="DN54">
        <v>19.422045915786899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77.623681697373755</v>
      </c>
      <c r="L55">
        <v>19.398289941982352</v>
      </c>
      <c r="M55">
        <v>0</v>
      </c>
      <c r="N55">
        <v>29.997709224190594</v>
      </c>
      <c r="O55">
        <v>50.381528171361907</v>
      </c>
      <c r="P55">
        <v>69.036577389760296</v>
      </c>
      <c r="Q55">
        <v>0.96884591754244109</v>
      </c>
      <c r="R55">
        <v>10.45249884832149</v>
      </c>
      <c r="S55">
        <v>3.4437071188612101</v>
      </c>
      <c r="T55">
        <v>0</v>
      </c>
      <c r="U55">
        <v>240.3772005988024</v>
      </c>
      <c r="V55">
        <v>3.4642846328538983</v>
      </c>
      <c r="W55">
        <v>10.792583697234354</v>
      </c>
      <c r="X55">
        <v>24.984399958075674</v>
      </c>
      <c r="Y55">
        <v>0</v>
      </c>
      <c r="Z55">
        <v>0</v>
      </c>
      <c r="AA55">
        <v>0</v>
      </c>
      <c r="AB55">
        <v>4.7404000000000011</v>
      </c>
      <c r="AC55">
        <v>2.4578399999999996</v>
      </c>
      <c r="AD55">
        <v>6.9448499999999989</v>
      </c>
      <c r="AE55">
        <v>12.557578799999998</v>
      </c>
      <c r="AF55">
        <v>0</v>
      </c>
      <c r="AG55">
        <v>0</v>
      </c>
      <c r="AH55">
        <v>37.283699999999996</v>
      </c>
      <c r="AI55">
        <v>0</v>
      </c>
      <c r="AJ55">
        <v>0</v>
      </c>
      <c r="AK55">
        <v>6.3815399999999993</v>
      </c>
      <c r="AL55">
        <v>21.247200000000007</v>
      </c>
      <c r="AM55">
        <v>0</v>
      </c>
      <c r="AN55">
        <v>0</v>
      </c>
      <c r="AO55">
        <v>3.36042</v>
      </c>
      <c r="AP55">
        <v>3.0907242200604053</v>
      </c>
      <c r="AQ55">
        <v>0</v>
      </c>
      <c r="AR55">
        <v>3.0844000000000009</v>
      </c>
      <c r="AS55">
        <v>2.7335999999999996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625.58823221381476</v>
      </c>
      <c r="DN55">
        <v>19.215328002605986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77.623681697373755</v>
      </c>
      <c r="L56">
        <v>19.398289941982352</v>
      </c>
      <c r="M56">
        <v>0</v>
      </c>
      <c r="N56">
        <v>29.997709224190594</v>
      </c>
      <c r="O56">
        <v>50.381528171361907</v>
      </c>
      <c r="P56">
        <v>69.036577389760296</v>
      </c>
      <c r="Q56">
        <v>0.96884591754244109</v>
      </c>
      <c r="R56">
        <v>10.45249884832149</v>
      </c>
      <c r="S56">
        <v>3.4437071188612101</v>
      </c>
      <c r="T56">
        <v>0</v>
      </c>
      <c r="U56">
        <v>240.3772005988024</v>
      </c>
      <c r="V56">
        <v>3.4642846328538983</v>
      </c>
      <c r="W56">
        <v>10.792583697234354</v>
      </c>
      <c r="X56">
        <v>24.984399958075674</v>
      </c>
      <c r="Y56">
        <v>0</v>
      </c>
      <c r="Z56">
        <v>0</v>
      </c>
      <c r="AA56">
        <v>0</v>
      </c>
      <c r="AB56">
        <v>4.7404000000000011</v>
      </c>
      <c r="AC56">
        <v>2.4578399999999996</v>
      </c>
      <c r="AD56">
        <v>6.9448499999999989</v>
      </c>
      <c r="AE56">
        <v>12.557578799999998</v>
      </c>
      <c r="AF56">
        <v>0</v>
      </c>
      <c r="AG56">
        <v>0</v>
      </c>
      <c r="AH56">
        <v>37.283699999999996</v>
      </c>
      <c r="AI56">
        <v>0</v>
      </c>
      <c r="AJ56">
        <v>0</v>
      </c>
      <c r="AK56">
        <v>6.3815399999999993</v>
      </c>
      <c r="AL56">
        <v>21.247200000000007</v>
      </c>
      <c r="AM56">
        <v>0</v>
      </c>
      <c r="AN56">
        <v>0</v>
      </c>
      <c r="AO56">
        <v>3.36042</v>
      </c>
      <c r="AP56">
        <v>3.0907242200604053</v>
      </c>
      <c r="AQ56">
        <v>0</v>
      </c>
      <c r="AR56">
        <v>3.0844000000000009</v>
      </c>
      <c r="AS56">
        <v>2.7335999999999996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625.58823221381476</v>
      </c>
      <c r="DN56">
        <v>19.215328002605986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77.623681697373755</v>
      </c>
      <c r="L57">
        <v>18.429807706404087</v>
      </c>
      <c r="M57">
        <v>0</v>
      </c>
      <c r="N57">
        <v>29.997709224190594</v>
      </c>
      <c r="O57">
        <v>50.381528171361907</v>
      </c>
      <c r="P57">
        <v>69.036577389760296</v>
      </c>
      <c r="Q57">
        <v>0.96884591754244109</v>
      </c>
      <c r="R57">
        <v>4.854801215375919</v>
      </c>
      <c r="S57">
        <v>3.4437071188612101</v>
      </c>
      <c r="T57">
        <v>0</v>
      </c>
      <c r="U57">
        <v>240.3772005988024</v>
      </c>
      <c r="V57">
        <v>0</v>
      </c>
      <c r="W57">
        <v>9.7197628032345023</v>
      </c>
      <c r="X57">
        <v>24.984399958075674</v>
      </c>
      <c r="Y57">
        <v>0</v>
      </c>
      <c r="Z57">
        <v>0</v>
      </c>
      <c r="AA57">
        <v>0</v>
      </c>
      <c r="AB57">
        <v>4.7404000000000011</v>
      </c>
      <c r="AC57">
        <v>2.4578399999999996</v>
      </c>
      <c r="AD57">
        <v>6.9448499999999989</v>
      </c>
      <c r="AE57">
        <v>12.557578799999998</v>
      </c>
      <c r="AF57">
        <v>0</v>
      </c>
      <c r="AG57">
        <v>0</v>
      </c>
      <c r="AH57">
        <v>37.283699999999996</v>
      </c>
      <c r="AI57">
        <v>0</v>
      </c>
      <c r="AJ57">
        <v>0</v>
      </c>
      <c r="AK57">
        <v>6.3815399999999993</v>
      </c>
      <c r="AL57">
        <v>21.247200000000007</v>
      </c>
      <c r="AM57">
        <v>0</v>
      </c>
      <c r="AN57">
        <v>0</v>
      </c>
      <c r="AO57">
        <v>3.36042</v>
      </c>
      <c r="AP57">
        <v>3.0907242200604053</v>
      </c>
      <c r="AQ57">
        <v>0</v>
      </c>
      <c r="AR57">
        <v>2.8039999999999998</v>
      </c>
      <c r="AS57">
        <v>2.7335999999999996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614.54378053936477</v>
      </c>
      <c r="DN57">
        <v>18.87609428167837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77.622826328378622</v>
      </c>
      <c r="L58">
        <v>18.429807706404087</v>
      </c>
      <c r="M58">
        <v>0</v>
      </c>
      <c r="N58">
        <v>29.997709224190594</v>
      </c>
      <c r="O58">
        <v>50.381528171361907</v>
      </c>
      <c r="P58">
        <v>69.036577389760296</v>
      </c>
      <c r="Q58">
        <v>0.96884591754244109</v>
      </c>
      <c r="R58">
        <v>4.854801215375919</v>
      </c>
      <c r="S58">
        <v>3.4437071188612101</v>
      </c>
      <c r="T58">
        <v>0</v>
      </c>
      <c r="U58">
        <v>240.3772005988024</v>
      </c>
      <c r="V58">
        <v>0</v>
      </c>
      <c r="W58">
        <v>9.7197628032345023</v>
      </c>
      <c r="X58">
        <v>24.984399958075674</v>
      </c>
      <c r="Y58">
        <v>0</v>
      </c>
      <c r="Z58">
        <v>0</v>
      </c>
      <c r="AA58">
        <v>0</v>
      </c>
      <c r="AB58">
        <v>4.7404000000000011</v>
      </c>
      <c r="AC58">
        <v>2.4578399999999996</v>
      </c>
      <c r="AD58">
        <v>6.9448499999999989</v>
      </c>
      <c r="AE58">
        <v>12.557578799999998</v>
      </c>
      <c r="AF58">
        <v>0</v>
      </c>
      <c r="AG58">
        <v>0</v>
      </c>
      <c r="AH58">
        <v>37.283699999999996</v>
      </c>
      <c r="AI58">
        <v>0</v>
      </c>
      <c r="AJ58">
        <v>0</v>
      </c>
      <c r="AK58">
        <v>6.3815399999999993</v>
      </c>
      <c r="AL58">
        <v>21.247200000000007</v>
      </c>
      <c r="AM58">
        <v>0</v>
      </c>
      <c r="AN58">
        <v>0</v>
      </c>
      <c r="AO58">
        <v>3.36042</v>
      </c>
      <c r="AP58">
        <v>3.0907242200604053</v>
      </c>
      <c r="AQ58">
        <v>0</v>
      </c>
      <c r="AR58">
        <v>2.8039999999999998</v>
      </c>
      <c r="AS58">
        <v>2.7335999999999996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614.5429506603657</v>
      </c>
      <c r="DN58">
        <v>18.876068791682322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77.623631342768405</v>
      </c>
      <c r="L59">
        <v>18.429822718319105</v>
      </c>
      <c r="M59">
        <v>0</v>
      </c>
      <c r="N59">
        <v>29.997709224190594</v>
      </c>
      <c r="O59">
        <v>50.381528171361907</v>
      </c>
      <c r="P59">
        <v>69.036577389760296</v>
      </c>
      <c r="Q59">
        <v>0.96884591754244109</v>
      </c>
      <c r="R59">
        <v>4.8545948583420779</v>
      </c>
      <c r="S59">
        <v>3.443545229893239</v>
      </c>
      <c r="T59">
        <v>0</v>
      </c>
      <c r="U59">
        <v>240.3772005988024</v>
      </c>
      <c r="V59">
        <v>0</v>
      </c>
      <c r="W59">
        <v>9.874339081984612</v>
      </c>
      <c r="X59">
        <v>24.984399958075674</v>
      </c>
      <c r="Y59">
        <v>0</v>
      </c>
      <c r="Z59">
        <v>0</v>
      </c>
      <c r="AA59">
        <v>0</v>
      </c>
      <c r="AB59">
        <v>4.7404000000000011</v>
      </c>
      <c r="AC59">
        <v>2.4578399999999996</v>
      </c>
      <c r="AD59">
        <v>6.9448499999999989</v>
      </c>
      <c r="AE59">
        <v>12.557578799999998</v>
      </c>
      <c r="AF59">
        <v>0</v>
      </c>
      <c r="AG59">
        <v>0</v>
      </c>
      <c r="AH59">
        <v>37.283699999999996</v>
      </c>
      <c r="AI59">
        <v>0</v>
      </c>
      <c r="AJ59">
        <v>0</v>
      </c>
      <c r="AK59">
        <v>6.3815399999999993</v>
      </c>
      <c r="AL59">
        <v>21.247200000000007</v>
      </c>
      <c r="AM59">
        <v>0</v>
      </c>
      <c r="AN59">
        <v>0</v>
      </c>
      <c r="AO59">
        <v>3.36042</v>
      </c>
      <c r="AP59">
        <v>3.0907242200604053</v>
      </c>
      <c r="AQ59">
        <v>0</v>
      </c>
      <c r="AR59">
        <v>3.3648000000000007</v>
      </c>
      <c r="AS59">
        <v>8.2007999999999992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620.54172472267078</v>
      </c>
      <c r="DN59">
        <v>19.060322788430327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77.622858635703921</v>
      </c>
      <c r="L60">
        <v>18.429663820385738</v>
      </c>
      <c r="M60">
        <v>0</v>
      </c>
      <c r="N60">
        <v>29.997709224190594</v>
      </c>
      <c r="O60">
        <v>50.381528171361907</v>
      </c>
      <c r="P60">
        <v>69.036577389760296</v>
      </c>
      <c r="Q60">
        <v>0.96884591754244109</v>
      </c>
      <c r="R60">
        <v>4.8545948583420779</v>
      </c>
      <c r="S60">
        <v>2.8339537109374997</v>
      </c>
      <c r="T60">
        <v>0</v>
      </c>
      <c r="U60">
        <v>240.3772005988024</v>
      </c>
      <c r="V60">
        <v>0</v>
      </c>
      <c r="W60">
        <v>9.874339081984612</v>
      </c>
      <c r="X60">
        <v>24.984399958075674</v>
      </c>
      <c r="Y60">
        <v>0</v>
      </c>
      <c r="Z60">
        <v>0</v>
      </c>
      <c r="AA60">
        <v>0</v>
      </c>
      <c r="AB60">
        <v>4.7404000000000011</v>
      </c>
      <c r="AC60">
        <v>2.4578399999999996</v>
      </c>
      <c r="AD60">
        <v>6.9448499999999989</v>
      </c>
      <c r="AE60">
        <v>12.557578799999998</v>
      </c>
      <c r="AF60">
        <v>0</v>
      </c>
      <c r="AG60">
        <v>0</v>
      </c>
      <c r="AH60">
        <v>37.283699999999996</v>
      </c>
      <c r="AI60">
        <v>0</v>
      </c>
      <c r="AJ60">
        <v>0</v>
      </c>
      <c r="AK60">
        <v>6.3815399999999993</v>
      </c>
      <c r="AL60">
        <v>21.247200000000007</v>
      </c>
      <c r="AM60">
        <v>0</v>
      </c>
      <c r="AN60">
        <v>0</v>
      </c>
      <c r="AO60">
        <v>3.36042</v>
      </c>
      <c r="AP60">
        <v>3.0907242200604053</v>
      </c>
      <c r="AQ60">
        <v>0</v>
      </c>
      <c r="AR60">
        <v>3.3648000000000007</v>
      </c>
      <c r="AS60">
        <v>8.2007999999999992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619.94939523974426</v>
      </c>
      <c r="DN60">
        <v>19.042129147403209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77.622858635703921</v>
      </c>
      <c r="L61">
        <v>18.429373794071214</v>
      </c>
      <c r="M61">
        <v>0</v>
      </c>
      <c r="N61">
        <v>29.997709224190594</v>
      </c>
      <c r="O61">
        <v>50.381528171361907</v>
      </c>
      <c r="P61">
        <v>69.036577389760296</v>
      </c>
      <c r="Q61">
        <v>0.96884591754244109</v>
      </c>
      <c r="R61">
        <v>4.8545948583420779</v>
      </c>
      <c r="S61">
        <v>2.8344207031250002</v>
      </c>
      <c r="T61">
        <v>0</v>
      </c>
      <c r="U61">
        <v>240.3772005988024</v>
      </c>
      <c r="V61">
        <v>0</v>
      </c>
      <c r="W61">
        <v>10.297636627002289</v>
      </c>
      <c r="X61">
        <v>24.984399958075674</v>
      </c>
      <c r="Y61">
        <v>0</v>
      </c>
      <c r="Z61">
        <v>0</v>
      </c>
      <c r="AA61">
        <v>0</v>
      </c>
      <c r="AB61">
        <v>4.7404000000000011</v>
      </c>
      <c r="AC61">
        <v>2.4578399999999996</v>
      </c>
      <c r="AD61">
        <v>6.9448499999999989</v>
      </c>
      <c r="AE61">
        <v>12.557578799999998</v>
      </c>
      <c r="AF61">
        <v>0</v>
      </c>
      <c r="AG61">
        <v>0</v>
      </c>
      <c r="AH61">
        <v>38.486399999999996</v>
      </c>
      <c r="AI61">
        <v>0</v>
      </c>
      <c r="AJ61">
        <v>0</v>
      </c>
      <c r="AK61">
        <v>6.3815399999999993</v>
      </c>
      <c r="AL61">
        <v>21.247200000000007</v>
      </c>
      <c r="AM61">
        <v>0</v>
      </c>
      <c r="AN61">
        <v>0</v>
      </c>
      <c r="AO61">
        <v>3.36042</v>
      </c>
      <c r="AP61">
        <v>3.0907242200604053</v>
      </c>
      <c r="AQ61">
        <v>0</v>
      </c>
      <c r="AR61">
        <v>3.9256000000000002</v>
      </c>
      <c r="AS61">
        <v>8.2007999999999992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622.07119754831876</v>
      </c>
      <c r="DN61">
        <v>19.107301349719513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77.622858635703921</v>
      </c>
      <c r="L62">
        <v>18.429708169677927</v>
      </c>
      <c r="M62">
        <v>0</v>
      </c>
      <c r="N62">
        <v>29.997709224190594</v>
      </c>
      <c r="O62">
        <v>50.381528171361907</v>
      </c>
      <c r="P62">
        <v>69.036577389760296</v>
      </c>
      <c r="Q62">
        <v>0.96884591754244109</v>
      </c>
      <c r="R62">
        <v>4.8545948583420779</v>
      </c>
      <c r="S62">
        <v>2.8344207031250002</v>
      </c>
      <c r="T62">
        <v>0</v>
      </c>
      <c r="U62">
        <v>240.3772005988024</v>
      </c>
      <c r="V62">
        <v>0</v>
      </c>
      <c r="W62">
        <v>10.792583697234354</v>
      </c>
      <c r="X62">
        <v>24.984399958075674</v>
      </c>
      <c r="Y62">
        <v>0</v>
      </c>
      <c r="Z62">
        <v>0</v>
      </c>
      <c r="AA62">
        <v>0</v>
      </c>
      <c r="AB62">
        <v>4.7404000000000011</v>
      </c>
      <c r="AC62">
        <v>2.4578399999999996</v>
      </c>
      <c r="AD62">
        <v>6.9448499999999989</v>
      </c>
      <c r="AE62">
        <v>12.557578799999998</v>
      </c>
      <c r="AF62">
        <v>0</v>
      </c>
      <c r="AG62">
        <v>0</v>
      </c>
      <c r="AH62">
        <v>38.486399999999996</v>
      </c>
      <c r="AI62">
        <v>0</v>
      </c>
      <c r="AJ62">
        <v>0</v>
      </c>
      <c r="AK62">
        <v>6.3815399999999993</v>
      </c>
      <c r="AL62">
        <v>21.247200000000007</v>
      </c>
      <c r="AM62">
        <v>0</v>
      </c>
      <c r="AN62">
        <v>0</v>
      </c>
      <c r="AO62">
        <v>3.36042</v>
      </c>
      <c r="AP62">
        <v>3.0907242200604053</v>
      </c>
      <c r="AQ62">
        <v>0</v>
      </c>
      <c r="AR62">
        <v>3.9256000000000002</v>
      </c>
      <c r="AS62">
        <v>8.2007999999999992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622.55171956876768</v>
      </c>
      <c r="DN62">
        <v>19.122060775109397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77.623590018484308</v>
      </c>
      <c r="L63">
        <v>17.882963457936629</v>
      </c>
      <c r="M63">
        <v>0</v>
      </c>
      <c r="N63">
        <v>29.997709224190594</v>
      </c>
      <c r="O63">
        <v>50.381528171361907</v>
      </c>
      <c r="P63">
        <v>69.036577389760296</v>
      </c>
      <c r="Q63">
        <v>0.96884591754244109</v>
      </c>
      <c r="R63">
        <v>4.8545948583420779</v>
      </c>
      <c r="S63">
        <v>2.8344207031250002</v>
      </c>
      <c r="T63">
        <v>0</v>
      </c>
      <c r="U63">
        <v>241.13639795857455</v>
      </c>
      <c r="V63">
        <v>0</v>
      </c>
      <c r="W63">
        <v>10.792583697234354</v>
      </c>
      <c r="X63">
        <v>24.984399958075674</v>
      </c>
      <c r="Y63">
        <v>0</v>
      </c>
      <c r="Z63">
        <v>1.6562832000000001</v>
      </c>
      <c r="AA63">
        <v>0</v>
      </c>
      <c r="AB63">
        <v>4.7404000000000011</v>
      </c>
      <c r="AC63">
        <v>2.4578399999999996</v>
      </c>
      <c r="AD63">
        <v>6.9448499999999989</v>
      </c>
      <c r="AE63">
        <v>12.557578799999998</v>
      </c>
      <c r="AF63">
        <v>0</v>
      </c>
      <c r="AG63">
        <v>0</v>
      </c>
      <c r="AH63">
        <v>38.486399999999996</v>
      </c>
      <c r="AI63">
        <v>0</v>
      </c>
      <c r="AJ63">
        <v>0</v>
      </c>
      <c r="AK63">
        <v>6.3815399999999993</v>
      </c>
      <c r="AL63">
        <v>21.247200000000007</v>
      </c>
      <c r="AM63">
        <v>0</v>
      </c>
      <c r="AN63">
        <v>0</v>
      </c>
      <c r="AO63">
        <v>3.36042</v>
      </c>
      <c r="AP63">
        <v>3.0907242200604053</v>
      </c>
      <c r="AQ63">
        <v>0</v>
      </c>
      <c r="AR63">
        <v>3.9256000000000002</v>
      </c>
      <c r="AS63">
        <v>2.5627499999999999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618.89544021697156</v>
      </c>
      <c r="DN63">
        <v>19.00975735771673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77.622885397870007</v>
      </c>
      <c r="L64">
        <v>17.70808682079797</v>
      </c>
      <c r="M64">
        <v>0</v>
      </c>
      <c r="N64">
        <v>29.997709224190594</v>
      </c>
      <c r="O64">
        <v>50.381528171361907</v>
      </c>
      <c r="P64">
        <v>69.036577389760296</v>
      </c>
      <c r="Q64">
        <v>0.96884591754244109</v>
      </c>
      <c r="R64">
        <v>4.8545948583420779</v>
      </c>
      <c r="S64">
        <v>2.8344207031250002</v>
      </c>
      <c r="T64">
        <v>0</v>
      </c>
      <c r="U64">
        <v>241.16880297242452</v>
      </c>
      <c r="V64">
        <v>0</v>
      </c>
      <c r="W64">
        <v>10.792583697234354</v>
      </c>
      <c r="X64">
        <v>24.984399958075674</v>
      </c>
      <c r="Y64">
        <v>0</v>
      </c>
      <c r="Z64">
        <v>1.6562832000000001</v>
      </c>
      <c r="AA64">
        <v>0</v>
      </c>
      <c r="AB64">
        <v>4.7404000000000011</v>
      </c>
      <c r="AC64">
        <v>2.4578399999999996</v>
      </c>
      <c r="AD64">
        <v>6.9448499999999989</v>
      </c>
      <c r="AE64">
        <v>12.557578799999998</v>
      </c>
      <c r="AF64">
        <v>0</v>
      </c>
      <c r="AG64">
        <v>0</v>
      </c>
      <c r="AH64">
        <v>38.486399999999996</v>
      </c>
      <c r="AI64">
        <v>0</v>
      </c>
      <c r="AJ64">
        <v>0</v>
      </c>
      <c r="AK64">
        <v>6.3815399999999993</v>
      </c>
      <c r="AL64">
        <v>21.247200000000007</v>
      </c>
      <c r="AM64">
        <v>0</v>
      </c>
      <c r="AN64">
        <v>0</v>
      </c>
      <c r="AO64">
        <v>3.36042</v>
      </c>
      <c r="AP64">
        <v>3.0907242200604053</v>
      </c>
      <c r="AQ64">
        <v>0</v>
      </c>
      <c r="AR64">
        <v>3.9256000000000002</v>
      </c>
      <c r="AS64">
        <v>2.3918999999999997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618.59077218234131</v>
      </c>
      <c r="DN64">
        <v>19.000399148443844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77.622922316927401</v>
      </c>
      <c r="L65">
        <v>17.88302432427248</v>
      </c>
      <c r="M65">
        <v>0</v>
      </c>
      <c r="N65">
        <v>29.997709224190594</v>
      </c>
      <c r="O65">
        <v>50.381528171361907</v>
      </c>
      <c r="P65">
        <v>69.036577389760296</v>
      </c>
      <c r="Q65">
        <v>0.96884591754244109</v>
      </c>
      <c r="R65">
        <v>4.8545948583420779</v>
      </c>
      <c r="S65">
        <v>2.8344818359374999</v>
      </c>
      <c r="T65">
        <v>0</v>
      </c>
      <c r="U65">
        <v>241.16880297242452</v>
      </c>
      <c r="V65">
        <v>0</v>
      </c>
      <c r="W65">
        <v>10.792583697234354</v>
      </c>
      <c r="X65">
        <v>24.984399958075674</v>
      </c>
      <c r="Y65">
        <v>0</v>
      </c>
      <c r="Z65">
        <v>1.6562832000000001</v>
      </c>
      <c r="AA65">
        <v>0</v>
      </c>
      <c r="AB65">
        <v>4.7404000000000011</v>
      </c>
      <c r="AC65">
        <v>2.4578399999999996</v>
      </c>
      <c r="AD65">
        <v>6.9448499999999989</v>
      </c>
      <c r="AE65">
        <v>12.557578799999998</v>
      </c>
      <c r="AF65">
        <v>0</v>
      </c>
      <c r="AG65">
        <v>0</v>
      </c>
      <c r="AH65">
        <v>38.486399999999996</v>
      </c>
      <c r="AI65">
        <v>0</v>
      </c>
      <c r="AJ65">
        <v>0</v>
      </c>
      <c r="AK65">
        <v>6.3815399999999993</v>
      </c>
      <c r="AL65">
        <v>21.247200000000007</v>
      </c>
      <c r="AM65">
        <v>0</v>
      </c>
      <c r="AN65">
        <v>0</v>
      </c>
      <c r="AO65">
        <v>3.36042</v>
      </c>
      <c r="AP65">
        <v>3.0907242200604053</v>
      </c>
      <c r="AQ65">
        <v>0</v>
      </c>
      <c r="AR65">
        <v>3.9256000000000002</v>
      </c>
      <c r="AS65">
        <v>2.3918999999999997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618.76059179687832</v>
      </c>
      <c r="DN65">
        <v>19.005615089251254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77.622922316927401</v>
      </c>
      <c r="L66">
        <v>17.883057266126883</v>
      </c>
      <c r="M66">
        <v>0</v>
      </c>
      <c r="N66">
        <v>29.997709224190594</v>
      </c>
      <c r="O66">
        <v>50.381528171361907</v>
      </c>
      <c r="P66">
        <v>69.036577389760296</v>
      </c>
      <c r="Q66">
        <v>0.96884591754244109</v>
      </c>
      <c r="R66">
        <v>4.8545948583420779</v>
      </c>
      <c r="S66">
        <v>2.8344818359374999</v>
      </c>
      <c r="T66">
        <v>0</v>
      </c>
      <c r="U66">
        <v>241.16880297242452</v>
      </c>
      <c r="V66">
        <v>0</v>
      </c>
      <c r="W66">
        <v>10.792583697234354</v>
      </c>
      <c r="X66">
        <v>24.984399958075674</v>
      </c>
      <c r="Y66">
        <v>0</v>
      </c>
      <c r="Z66">
        <v>1.6562832000000001</v>
      </c>
      <c r="AA66">
        <v>0</v>
      </c>
      <c r="AB66">
        <v>4.7404000000000011</v>
      </c>
      <c r="AC66">
        <v>2.4578399999999996</v>
      </c>
      <c r="AD66">
        <v>6.9448499999999989</v>
      </c>
      <c r="AE66">
        <v>12.557578799999998</v>
      </c>
      <c r="AF66">
        <v>0</v>
      </c>
      <c r="AG66">
        <v>0</v>
      </c>
      <c r="AH66">
        <v>38.486399999999996</v>
      </c>
      <c r="AI66">
        <v>0</v>
      </c>
      <c r="AJ66">
        <v>0</v>
      </c>
      <c r="AK66">
        <v>6.3815399999999993</v>
      </c>
      <c r="AL66">
        <v>21.247200000000007</v>
      </c>
      <c r="AM66">
        <v>0</v>
      </c>
      <c r="AN66">
        <v>0</v>
      </c>
      <c r="AO66">
        <v>3.36042</v>
      </c>
      <c r="AP66">
        <v>3.0907242200604053</v>
      </c>
      <c r="AQ66">
        <v>0</v>
      </c>
      <c r="AR66">
        <v>3.9256000000000002</v>
      </c>
      <c r="AS66">
        <v>2.3918999999999997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618.76062375706545</v>
      </c>
      <c r="DN66">
        <v>19.00561607091851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78.004107119113584</v>
      </c>
      <c r="L67">
        <v>17.88301766220787</v>
      </c>
      <c r="M67">
        <v>0</v>
      </c>
      <c r="N67">
        <v>29.997709224190594</v>
      </c>
      <c r="O67">
        <v>50.381528171361907</v>
      </c>
      <c r="P67">
        <v>69.036577389760296</v>
      </c>
      <c r="Q67">
        <v>0.99969451612903215</v>
      </c>
      <c r="R67">
        <v>4.9981156924147525</v>
      </c>
      <c r="S67">
        <v>3.0408386292613638</v>
      </c>
      <c r="T67">
        <v>0</v>
      </c>
      <c r="U67">
        <v>241.16880297242452</v>
      </c>
      <c r="V67">
        <v>0</v>
      </c>
      <c r="W67">
        <v>10.792583697234354</v>
      </c>
      <c r="X67">
        <v>24.984399958075674</v>
      </c>
      <c r="Y67">
        <v>0</v>
      </c>
      <c r="Z67">
        <v>1.6562832000000001</v>
      </c>
      <c r="AA67">
        <v>0</v>
      </c>
      <c r="AB67">
        <v>4.063200000000001</v>
      </c>
      <c r="AC67">
        <v>2.4578399999999996</v>
      </c>
      <c r="AD67">
        <v>6.9448499999999989</v>
      </c>
      <c r="AE67">
        <v>12.557578799999998</v>
      </c>
      <c r="AF67">
        <v>0</v>
      </c>
      <c r="AG67">
        <v>0</v>
      </c>
      <c r="AH67">
        <v>38.486399999999996</v>
      </c>
      <c r="AI67">
        <v>0</v>
      </c>
      <c r="AJ67">
        <v>0</v>
      </c>
      <c r="AK67">
        <v>6.3815399999999993</v>
      </c>
      <c r="AL67">
        <v>21.247200000000007</v>
      </c>
      <c r="AM67">
        <v>0</v>
      </c>
      <c r="AN67">
        <v>0</v>
      </c>
      <c r="AO67">
        <v>3.36042</v>
      </c>
      <c r="AP67">
        <v>3.0907242200604053</v>
      </c>
      <c r="AQ67">
        <v>0</v>
      </c>
      <c r="AR67">
        <v>2.8039999999999998</v>
      </c>
      <c r="AS67">
        <v>2.3918999999999997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617.75459580706979</v>
      </c>
      <c r="DN67">
        <v>18.974715445164552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78.004107119113584</v>
      </c>
      <c r="L68">
        <v>17.883004263281762</v>
      </c>
      <c r="M68">
        <v>0</v>
      </c>
      <c r="N68">
        <v>29.997709224190594</v>
      </c>
      <c r="O68">
        <v>50.381528171361907</v>
      </c>
      <c r="P68">
        <v>69.036577389760296</v>
      </c>
      <c r="Q68">
        <v>0.99969451612903215</v>
      </c>
      <c r="R68">
        <v>4.9981156924147525</v>
      </c>
      <c r="S68">
        <v>3.0408386292613638</v>
      </c>
      <c r="T68">
        <v>0</v>
      </c>
      <c r="U68">
        <v>241.16880297242452</v>
      </c>
      <c r="V68">
        <v>0</v>
      </c>
      <c r="W68">
        <v>10.792583697234354</v>
      </c>
      <c r="X68">
        <v>24.984399958075674</v>
      </c>
      <c r="Y68">
        <v>0</v>
      </c>
      <c r="Z68">
        <v>1.6562832000000001</v>
      </c>
      <c r="AA68">
        <v>3.5684103143533608</v>
      </c>
      <c r="AB68">
        <v>4.063200000000001</v>
      </c>
      <c r="AC68">
        <v>2.4578399999999996</v>
      </c>
      <c r="AD68">
        <v>6.9448499999999989</v>
      </c>
      <c r="AE68">
        <v>12.557578799999998</v>
      </c>
      <c r="AF68">
        <v>0</v>
      </c>
      <c r="AG68">
        <v>0</v>
      </c>
      <c r="AH68">
        <v>38.486399999999996</v>
      </c>
      <c r="AI68">
        <v>0</v>
      </c>
      <c r="AJ68">
        <v>0</v>
      </c>
      <c r="AK68">
        <v>6.3815399999999993</v>
      </c>
      <c r="AL68">
        <v>21.247200000000007</v>
      </c>
      <c r="AM68">
        <v>0</v>
      </c>
      <c r="AN68">
        <v>0</v>
      </c>
      <c r="AO68">
        <v>3.36042</v>
      </c>
      <c r="AP68">
        <v>3.0907242200604053</v>
      </c>
      <c r="AQ68">
        <v>0</v>
      </c>
      <c r="AR68">
        <v>2.8039999999999998</v>
      </c>
      <c r="AS68">
        <v>2.3918999999999997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621.21657332114478</v>
      </c>
      <c r="DN68">
        <v>19.081134846516839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78.004107119113584</v>
      </c>
      <c r="L69">
        <v>17.882946273675174</v>
      </c>
      <c r="M69">
        <v>0</v>
      </c>
      <c r="N69">
        <v>29.997709224190594</v>
      </c>
      <c r="O69">
        <v>50.381528171361907</v>
      </c>
      <c r="P69">
        <v>69.036577389760296</v>
      </c>
      <c r="Q69">
        <v>0.99969451612903215</v>
      </c>
      <c r="R69">
        <v>4.9981156924147525</v>
      </c>
      <c r="S69">
        <v>3.0408386292613638</v>
      </c>
      <c r="T69">
        <v>0</v>
      </c>
      <c r="U69">
        <v>241.16880297242452</v>
      </c>
      <c r="V69">
        <v>0</v>
      </c>
      <c r="W69">
        <v>10.792583697234354</v>
      </c>
      <c r="X69">
        <v>24.984399958075674</v>
      </c>
      <c r="Y69">
        <v>0</v>
      </c>
      <c r="Z69">
        <v>1.6562832000000001</v>
      </c>
      <c r="AA69">
        <v>3.5684103143533608</v>
      </c>
      <c r="AB69">
        <v>4.063200000000001</v>
      </c>
      <c r="AC69">
        <v>4.9156799999999992</v>
      </c>
      <c r="AD69">
        <v>6.9448499999999989</v>
      </c>
      <c r="AE69">
        <v>12.557578799999998</v>
      </c>
      <c r="AF69">
        <v>0</v>
      </c>
      <c r="AG69">
        <v>0</v>
      </c>
      <c r="AH69">
        <v>38.486399999999996</v>
      </c>
      <c r="AI69">
        <v>0</v>
      </c>
      <c r="AJ69">
        <v>0</v>
      </c>
      <c r="AK69">
        <v>6.3815399999999993</v>
      </c>
      <c r="AL69">
        <v>21.247200000000007</v>
      </c>
      <c r="AM69">
        <v>0</v>
      </c>
      <c r="AN69">
        <v>0</v>
      </c>
      <c r="AO69">
        <v>3.36042</v>
      </c>
      <c r="AP69">
        <v>3.0907242200604053</v>
      </c>
      <c r="AQ69">
        <v>0</v>
      </c>
      <c r="AR69">
        <v>2.8039999999999998</v>
      </c>
      <c r="AS69">
        <v>2.3918999999999997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623.60111358813481</v>
      </c>
      <c r="DN69">
        <v>19.154376589920201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78.004107119113584</v>
      </c>
      <c r="L70">
        <v>17.882997526139814</v>
      </c>
      <c r="M70">
        <v>0</v>
      </c>
      <c r="N70">
        <v>29.997709224190594</v>
      </c>
      <c r="O70">
        <v>50.381528171361907</v>
      </c>
      <c r="P70">
        <v>69.036577389760296</v>
      </c>
      <c r="Q70">
        <v>0.99969451612903215</v>
      </c>
      <c r="R70">
        <v>4.9981156924147525</v>
      </c>
      <c r="S70">
        <v>3.041033270596591</v>
      </c>
      <c r="T70">
        <v>0</v>
      </c>
      <c r="U70">
        <v>241.16880297242452</v>
      </c>
      <c r="V70">
        <v>0</v>
      </c>
      <c r="W70">
        <v>10.792583697234354</v>
      </c>
      <c r="X70">
        <v>24.984399958075674</v>
      </c>
      <c r="Y70">
        <v>0</v>
      </c>
      <c r="Z70">
        <v>1.6562832000000001</v>
      </c>
      <c r="AA70">
        <v>3.5684103143533608</v>
      </c>
      <c r="AB70">
        <v>4.063200000000001</v>
      </c>
      <c r="AC70">
        <v>4.9156799999999992</v>
      </c>
      <c r="AD70">
        <v>6.9448499999999989</v>
      </c>
      <c r="AE70">
        <v>12.557578799999998</v>
      </c>
      <c r="AF70">
        <v>0</v>
      </c>
      <c r="AG70">
        <v>0</v>
      </c>
      <c r="AH70">
        <v>38.486399999999996</v>
      </c>
      <c r="AI70">
        <v>0</v>
      </c>
      <c r="AJ70">
        <v>0</v>
      </c>
      <c r="AK70">
        <v>6.3815399999999993</v>
      </c>
      <c r="AL70">
        <v>21.247200000000007</v>
      </c>
      <c r="AM70">
        <v>0</v>
      </c>
      <c r="AN70">
        <v>0</v>
      </c>
      <c r="AO70">
        <v>3.36042</v>
      </c>
      <c r="AP70">
        <v>3.0907242200604053</v>
      </c>
      <c r="AQ70">
        <v>0</v>
      </c>
      <c r="AR70">
        <v>2.8039999999999998</v>
      </c>
      <c r="AS70">
        <v>2.3918999999999997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623.60135208813392</v>
      </c>
      <c r="DN70">
        <v>19.154383983720923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99.999792009548756</v>
      </c>
      <c r="L71">
        <v>17.996150003632934</v>
      </c>
      <c r="M71">
        <v>0</v>
      </c>
      <c r="N71">
        <v>29.997709224190594</v>
      </c>
      <c r="O71">
        <v>50.381528171361907</v>
      </c>
      <c r="P71">
        <v>69.036577389760296</v>
      </c>
      <c r="Q71">
        <v>0.99969451612903215</v>
      </c>
      <c r="R71">
        <v>4.9977926280247598</v>
      </c>
      <c r="S71">
        <v>2.8336064453125003</v>
      </c>
      <c r="T71">
        <v>0</v>
      </c>
      <c r="U71">
        <v>241.16880297242452</v>
      </c>
      <c r="V71">
        <v>3.3405601816805448</v>
      </c>
      <c r="W71">
        <v>10.792583697234354</v>
      </c>
      <c r="X71">
        <v>24.984399958075674</v>
      </c>
      <c r="Y71">
        <v>0</v>
      </c>
      <c r="Z71">
        <v>1.6562832000000001</v>
      </c>
      <c r="AA71">
        <v>3.5684103143533608</v>
      </c>
      <c r="AB71">
        <v>8.1264000000000021</v>
      </c>
      <c r="AC71">
        <v>4.9156799999999992</v>
      </c>
      <c r="AD71">
        <v>6.9448499999999989</v>
      </c>
      <c r="AE71">
        <v>12.557578799999998</v>
      </c>
      <c r="AF71">
        <v>0</v>
      </c>
      <c r="AG71">
        <v>0</v>
      </c>
      <c r="AH71">
        <v>38.486399999999996</v>
      </c>
      <c r="AI71">
        <v>0</v>
      </c>
      <c r="AJ71">
        <v>0</v>
      </c>
      <c r="AK71">
        <v>6.3815399999999993</v>
      </c>
      <c r="AL71">
        <v>21.247200000000007</v>
      </c>
      <c r="AM71">
        <v>0</v>
      </c>
      <c r="AN71">
        <v>0</v>
      </c>
      <c r="AO71">
        <v>3.36042</v>
      </c>
      <c r="AP71">
        <v>3.0907242200604053</v>
      </c>
      <c r="AQ71">
        <v>0</v>
      </c>
      <c r="AR71">
        <v>2.8039999999999998</v>
      </c>
      <c r="AS71">
        <v>2.3918999999999997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652.03291520208847</v>
      </c>
      <c r="DN71">
        <v>20.027668529700954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99.999792009548756</v>
      </c>
      <c r="L72">
        <v>17.996150003632934</v>
      </c>
      <c r="M72">
        <v>0</v>
      </c>
      <c r="N72">
        <v>29.997709224190594</v>
      </c>
      <c r="O72">
        <v>50.381528171361907</v>
      </c>
      <c r="P72">
        <v>69.036577389760296</v>
      </c>
      <c r="Q72">
        <v>0.99969451612903215</v>
      </c>
      <c r="R72">
        <v>4.9977926280247598</v>
      </c>
      <c r="S72">
        <v>2.8336064453125003</v>
      </c>
      <c r="T72">
        <v>0</v>
      </c>
      <c r="U72">
        <v>241.16880297242452</v>
      </c>
      <c r="V72">
        <v>3.3405601816805448</v>
      </c>
      <c r="W72">
        <v>10.792583697234354</v>
      </c>
      <c r="X72">
        <v>24.984399958075674</v>
      </c>
      <c r="Y72">
        <v>0</v>
      </c>
      <c r="Z72">
        <v>1.6562832000000001</v>
      </c>
      <c r="AA72">
        <v>3.5684103143533608</v>
      </c>
      <c r="AB72">
        <v>8.1264000000000021</v>
      </c>
      <c r="AC72">
        <v>4.9156799999999992</v>
      </c>
      <c r="AD72">
        <v>6.9448499999999989</v>
      </c>
      <c r="AE72">
        <v>12.557578799999998</v>
      </c>
      <c r="AF72">
        <v>0</v>
      </c>
      <c r="AG72">
        <v>0</v>
      </c>
      <c r="AH72">
        <v>38.486399999999996</v>
      </c>
      <c r="AI72">
        <v>0</v>
      </c>
      <c r="AJ72">
        <v>0</v>
      </c>
      <c r="AK72">
        <v>6.3815399999999993</v>
      </c>
      <c r="AL72">
        <v>21.247200000000007</v>
      </c>
      <c r="AM72">
        <v>0</v>
      </c>
      <c r="AN72">
        <v>0</v>
      </c>
      <c r="AO72">
        <v>3.36042</v>
      </c>
      <c r="AP72">
        <v>3.0907242200604053</v>
      </c>
      <c r="AQ72">
        <v>0</v>
      </c>
      <c r="AR72">
        <v>3.0844000000000009</v>
      </c>
      <c r="AS72">
        <v>2.3918999999999997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652.30495933288557</v>
      </c>
      <c r="DN72">
        <v>20.036024398903852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106.07187793526528</v>
      </c>
      <c r="L73">
        <v>17.996362166531934</v>
      </c>
      <c r="M73">
        <v>0</v>
      </c>
      <c r="N73">
        <v>29.997709224190594</v>
      </c>
      <c r="O73">
        <v>50.381528171361907</v>
      </c>
      <c r="P73">
        <v>69.036577389760296</v>
      </c>
      <c r="Q73">
        <v>3.0218070051993071</v>
      </c>
      <c r="R73">
        <v>4.9977926280247598</v>
      </c>
      <c r="S73">
        <v>3.5469885185505334</v>
      </c>
      <c r="T73">
        <v>0</v>
      </c>
      <c r="U73">
        <v>241.16880297242452</v>
      </c>
      <c r="V73">
        <v>3.4632333577176291</v>
      </c>
      <c r="W73">
        <v>10.792583697234354</v>
      </c>
      <c r="X73">
        <v>24.984399958075674</v>
      </c>
      <c r="Y73">
        <v>0</v>
      </c>
      <c r="Z73">
        <v>1.6562832000000001</v>
      </c>
      <c r="AA73">
        <v>7.123176234792191</v>
      </c>
      <c r="AB73">
        <v>8.1264000000000021</v>
      </c>
      <c r="AC73">
        <v>4.9156799999999992</v>
      </c>
      <c r="AD73">
        <v>6.9448499999999989</v>
      </c>
      <c r="AE73">
        <v>12.557578799999998</v>
      </c>
      <c r="AF73">
        <v>0</v>
      </c>
      <c r="AG73">
        <v>0</v>
      </c>
      <c r="AH73">
        <v>38.486399999999996</v>
      </c>
      <c r="AI73">
        <v>0</v>
      </c>
      <c r="AJ73">
        <v>0</v>
      </c>
      <c r="AK73">
        <v>6.3815399999999993</v>
      </c>
      <c r="AL73">
        <v>21.247200000000007</v>
      </c>
      <c r="AM73">
        <v>0</v>
      </c>
      <c r="AN73">
        <v>0</v>
      </c>
      <c r="AO73">
        <v>3.36042</v>
      </c>
      <c r="AP73">
        <v>3.0907242200604053</v>
      </c>
      <c r="AQ73">
        <v>0</v>
      </c>
      <c r="AR73">
        <v>12.337600000000002</v>
      </c>
      <c r="AS73">
        <v>2.3918999999999997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673.39548863146854</v>
      </c>
      <c r="DN73">
        <v>20.683926847720546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99.999450211912134</v>
      </c>
      <c r="L74">
        <v>17.996362166531934</v>
      </c>
      <c r="M74">
        <v>0</v>
      </c>
      <c r="N74">
        <v>29.997709224190594</v>
      </c>
      <c r="O74">
        <v>50.381528171361907</v>
      </c>
      <c r="P74">
        <v>69.036577389760296</v>
      </c>
      <c r="Q74">
        <v>3.0218070051993071</v>
      </c>
      <c r="R74">
        <v>4.9977926280247598</v>
      </c>
      <c r="S74">
        <v>3.5469885185505334</v>
      </c>
      <c r="T74">
        <v>0</v>
      </c>
      <c r="U74">
        <v>241.16880297242452</v>
      </c>
      <c r="V74">
        <v>3.4632333577176291</v>
      </c>
      <c r="W74">
        <v>10.792583697234354</v>
      </c>
      <c r="X74">
        <v>24.984399958075674</v>
      </c>
      <c r="Y74">
        <v>0</v>
      </c>
      <c r="Z74">
        <v>1.6562832000000001</v>
      </c>
      <c r="AA74">
        <v>7.123176234792191</v>
      </c>
      <c r="AB74">
        <v>8.1264000000000021</v>
      </c>
      <c r="AC74">
        <v>4.9156799999999992</v>
      </c>
      <c r="AD74">
        <v>6.9448499999999989</v>
      </c>
      <c r="AE74">
        <v>12.557578799999998</v>
      </c>
      <c r="AF74">
        <v>0</v>
      </c>
      <c r="AG74">
        <v>0</v>
      </c>
      <c r="AH74">
        <v>38.486399999999996</v>
      </c>
      <c r="AI74">
        <v>0</v>
      </c>
      <c r="AJ74">
        <v>0</v>
      </c>
      <c r="AK74">
        <v>6.3815399999999993</v>
      </c>
      <c r="AL74">
        <v>21.247200000000007</v>
      </c>
      <c r="AM74">
        <v>0</v>
      </c>
      <c r="AN74">
        <v>0</v>
      </c>
      <c r="AO74">
        <v>3.36042</v>
      </c>
      <c r="AP74">
        <v>3.0907242200604053</v>
      </c>
      <c r="AQ74">
        <v>0</v>
      </c>
      <c r="AR74">
        <v>12.337600000000002</v>
      </c>
      <c r="AS74">
        <v>2.3918999999999997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667.50403568015952</v>
      </c>
      <c r="DN74">
        <v>20.502952075676408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80.004172932241147</v>
      </c>
      <c r="L75">
        <v>19.996042596056988</v>
      </c>
      <c r="M75">
        <v>0</v>
      </c>
      <c r="N75">
        <v>29.997709224190594</v>
      </c>
      <c r="O75">
        <v>50.381528171361907</v>
      </c>
      <c r="P75">
        <v>63.933125599232987</v>
      </c>
      <c r="Q75">
        <v>3.0218070051993071</v>
      </c>
      <c r="R75">
        <v>4.9977926280247598</v>
      </c>
      <c r="S75">
        <v>3.5456111806543382</v>
      </c>
      <c r="T75">
        <v>0</v>
      </c>
      <c r="U75">
        <v>241.16880297242452</v>
      </c>
      <c r="V75">
        <v>0</v>
      </c>
      <c r="W75">
        <v>10.491627465667918</v>
      </c>
      <c r="X75">
        <v>24.984399958075674</v>
      </c>
      <c r="Y75">
        <v>0</v>
      </c>
      <c r="Z75">
        <v>1.6562832000000001</v>
      </c>
      <c r="AA75">
        <v>7.123176234792191</v>
      </c>
      <c r="AB75">
        <v>10.036104000000002</v>
      </c>
      <c r="AC75">
        <v>7.3809581492068475</v>
      </c>
      <c r="AD75">
        <v>6.9448499999999989</v>
      </c>
      <c r="AE75">
        <v>12.557578799999998</v>
      </c>
      <c r="AF75">
        <v>0</v>
      </c>
      <c r="AG75">
        <v>0</v>
      </c>
      <c r="AH75">
        <v>38.847209999999997</v>
      </c>
      <c r="AI75">
        <v>0</v>
      </c>
      <c r="AJ75">
        <v>0</v>
      </c>
      <c r="AK75">
        <v>6.3815399999999993</v>
      </c>
      <c r="AL75">
        <v>21.247200000000007</v>
      </c>
      <c r="AM75">
        <v>0</v>
      </c>
      <c r="AN75">
        <v>0</v>
      </c>
      <c r="AO75">
        <v>3.36042</v>
      </c>
      <c r="AP75">
        <v>3.0907242200604053</v>
      </c>
      <c r="AQ75">
        <v>0</v>
      </c>
      <c r="AR75">
        <v>3.3648000000000007</v>
      </c>
      <c r="AS75">
        <v>2.3918999999999997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637.32924056927732</v>
      </c>
      <c r="DN75">
        <v>19.576123767912254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80.00282254001884</v>
      </c>
      <c r="L76">
        <v>19.995892523604706</v>
      </c>
      <c r="M76">
        <v>0</v>
      </c>
      <c r="N76">
        <v>29.997709224190594</v>
      </c>
      <c r="O76">
        <v>50.381528171361907</v>
      </c>
      <c r="P76">
        <v>63.933125599232987</v>
      </c>
      <c r="Q76">
        <v>3.0218070051993071</v>
      </c>
      <c r="R76">
        <v>4.9977926280247598</v>
      </c>
      <c r="S76">
        <v>3.5456111806543382</v>
      </c>
      <c r="T76">
        <v>0</v>
      </c>
      <c r="U76">
        <v>241.16880297242452</v>
      </c>
      <c r="V76">
        <v>0</v>
      </c>
      <c r="W76">
        <v>10.491627465667918</v>
      </c>
      <c r="X76">
        <v>24.984399958075674</v>
      </c>
      <c r="Y76">
        <v>0</v>
      </c>
      <c r="Z76">
        <v>0.55879999999999996</v>
      </c>
      <c r="AA76">
        <v>9.6313368808457778</v>
      </c>
      <c r="AB76">
        <v>10.036104000000002</v>
      </c>
      <c r="AC76">
        <v>7.3809581492068475</v>
      </c>
      <c r="AD76">
        <v>6.9448499999999989</v>
      </c>
      <c r="AE76">
        <v>12.557578799999998</v>
      </c>
      <c r="AF76">
        <v>0</v>
      </c>
      <c r="AG76">
        <v>0</v>
      </c>
      <c r="AH76">
        <v>38.847209999999997</v>
      </c>
      <c r="AI76">
        <v>0</v>
      </c>
      <c r="AJ76">
        <v>0</v>
      </c>
      <c r="AK76">
        <v>6.3815399999999993</v>
      </c>
      <c r="AL76">
        <v>21.247200000000007</v>
      </c>
      <c r="AM76">
        <v>0</v>
      </c>
      <c r="AN76">
        <v>0</v>
      </c>
      <c r="AO76">
        <v>3.36042</v>
      </c>
      <c r="AP76">
        <v>3.0907242200604053</v>
      </c>
      <c r="AQ76">
        <v>0</v>
      </c>
      <c r="AR76">
        <v>2.8039999999999998</v>
      </c>
      <c r="AS76">
        <v>2.3918999999999997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638.15227881306964</v>
      </c>
      <c r="DN76">
        <v>19.601462505498969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80.003411892568579</v>
      </c>
      <c r="L77">
        <v>19.995892523604706</v>
      </c>
      <c r="M77">
        <v>0</v>
      </c>
      <c r="N77">
        <v>29.997709224190594</v>
      </c>
      <c r="O77">
        <v>50.381528171361907</v>
      </c>
      <c r="P77">
        <v>63.933125599232987</v>
      </c>
      <c r="Q77">
        <v>1</v>
      </c>
      <c r="R77">
        <v>4.9977926280247598</v>
      </c>
      <c r="S77">
        <v>3.0001424564796908</v>
      </c>
      <c r="T77">
        <v>0</v>
      </c>
      <c r="U77">
        <v>241.16880297242452</v>
      </c>
      <c r="V77">
        <v>0</v>
      </c>
      <c r="W77">
        <v>10.491627465667918</v>
      </c>
      <c r="X77">
        <v>24.984399958075674</v>
      </c>
      <c r="Y77">
        <v>0</v>
      </c>
      <c r="Z77">
        <v>0.55879999999999996</v>
      </c>
      <c r="AA77">
        <v>9.6313368808457778</v>
      </c>
      <c r="AB77">
        <v>10.036104000000002</v>
      </c>
      <c r="AC77">
        <v>7.3809581492068475</v>
      </c>
      <c r="AD77">
        <v>6.9448499999999989</v>
      </c>
      <c r="AE77">
        <v>12.557578799999998</v>
      </c>
      <c r="AF77">
        <v>0</v>
      </c>
      <c r="AG77">
        <v>0</v>
      </c>
      <c r="AH77">
        <v>38.847209999999997</v>
      </c>
      <c r="AI77">
        <v>0</v>
      </c>
      <c r="AJ77">
        <v>0</v>
      </c>
      <c r="AK77">
        <v>6.3815399999999993</v>
      </c>
      <c r="AL77">
        <v>21.247200000000007</v>
      </c>
      <c r="AM77">
        <v>1.3273120000000003</v>
      </c>
      <c r="AN77">
        <v>0</v>
      </c>
      <c r="AO77">
        <v>3.36042</v>
      </c>
      <c r="AP77">
        <v>3.0907242200604053</v>
      </c>
      <c r="AQ77">
        <v>0</v>
      </c>
      <c r="AR77">
        <v>2.8039999999999998</v>
      </c>
      <c r="AS77">
        <v>2.3918999999999997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636.94983754568239</v>
      </c>
      <c r="DN77">
        <v>19.564529396062099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79.994465918706439</v>
      </c>
      <c r="L78">
        <v>19.995892523604706</v>
      </c>
      <c r="M78">
        <v>0</v>
      </c>
      <c r="N78">
        <v>29.997709224190594</v>
      </c>
      <c r="O78">
        <v>50.381528171361907</v>
      </c>
      <c r="P78">
        <v>63.933125599232987</v>
      </c>
      <c r="Q78">
        <v>1</v>
      </c>
      <c r="R78">
        <v>4.9977926280247598</v>
      </c>
      <c r="S78">
        <v>3.0001424564796908</v>
      </c>
      <c r="T78">
        <v>0</v>
      </c>
      <c r="U78">
        <v>241.16880297242452</v>
      </c>
      <c r="V78">
        <v>0</v>
      </c>
      <c r="W78">
        <v>10.491627465667918</v>
      </c>
      <c r="X78">
        <v>24.984399958075674</v>
      </c>
      <c r="Y78">
        <v>0</v>
      </c>
      <c r="Z78">
        <v>0.83819999999999983</v>
      </c>
      <c r="AA78">
        <v>10.705230943060082</v>
      </c>
      <c r="AB78">
        <v>10.036104000000002</v>
      </c>
      <c r="AC78">
        <v>7.3809581492068475</v>
      </c>
      <c r="AD78">
        <v>6.9448499999999989</v>
      </c>
      <c r="AE78">
        <v>12.557578799999998</v>
      </c>
      <c r="AF78">
        <v>0</v>
      </c>
      <c r="AG78">
        <v>0</v>
      </c>
      <c r="AH78">
        <v>38.847209999999997</v>
      </c>
      <c r="AI78">
        <v>0</v>
      </c>
      <c r="AJ78">
        <v>0</v>
      </c>
      <c r="AK78">
        <v>6.3815399999999993</v>
      </c>
      <c r="AL78">
        <v>21.247200000000007</v>
      </c>
      <c r="AM78">
        <v>2.6817120000000001</v>
      </c>
      <c r="AN78">
        <v>0</v>
      </c>
      <c r="AO78">
        <v>3.36042</v>
      </c>
      <c r="AP78">
        <v>3.0907242200604053</v>
      </c>
      <c r="AQ78">
        <v>0</v>
      </c>
      <c r="AR78">
        <v>2.8039999999999998</v>
      </c>
      <c r="AS78">
        <v>2.3918999999999997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639.56813853514177</v>
      </c>
      <c r="DN78">
        <v>19.644976494954836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79.994465918706439</v>
      </c>
      <c r="L79">
        <v>19.996012207527972</v>
      </c>
      <c r="M79">
        <v>0</v>
      </c>
      <c r="N79">
        <v>29.997709224190594</v>
      </c>
      <c r="O79">
        <v>50.381528171361907</v>
      </c>
      <c r="P79">
        <v>63.933125599232987</v>
      </c>
      <c r="Q79">
        <v>0.99969451612903215</v>
      </c>
      <c r="R79">
        <v>4.9977926280247598</v>
      </c>
      <c r="S79">
        <v>2.4008621400804291</v>
      </c>
      <c r="T79">
        <v>0</v>
      </c>
      <c r="U79">
        <v>241.16880297242452</v>
      </c>
      <c r="V79">
        <v>0</v>
      </c>
      <c r="W79">
        <v>10.326998986315257</v>
      </c>
      <c r="X79">
        <v>24.984399958075674</v>
      </c>
      <c r="Y79">
        <v>0</v>
      </c>
      <c r="Z79">
        <v>4.9939956000000008</v>
      </c>
      <c r="AA79">
        <v>10.705230943060082</v>
      </c>
      <c r="AB79">
        <v>10.036104000000002</v>
      </c>
      <c r="AC79">
        <v>7.3809581492068475</v>
      </c>
      <c r="AD79">
        <v>9.2812720000000013</v>
      </c>
      <c r="AE79">
        <v>12.557578799999998</v>
      </c>
      <c r="AF79">
        <v>0</v>
      </c>
      <c r="AG79">
        <v>0</v>
      </c>
      <c r="AH79">
        <v>39.292209000000007</v>
      </c>
      <c r="AI79">
        <v>0</v>
      </c>
      <c r="AJ79">
        <v>0</v>
      </c>
      <c r="AK79">
        <v>6.3815399999999993</v>
      </c>
      <c r="AL79">
        <v>21.247200000000007</v>
      </c>
      <c r="AM79">
        <v>4.0144416000000005</v>
      </c>
      <c r="AN79">
        <v>0</v>
      </c>
      <c r="AO79">
        <v>3.36042</v>
      </c>
      <c r="AP79">
        <v>3.0907242200604053</v>
      </c>
      <c r="AQ79">
        <v>0</v>
      </c>
      <c r="AR79">
        <v>2.8039999999999998</v>
      </c>
      <c r="AS79">
        <v>2.3918999999999997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646.85031578768371</v>
      </c>
      <c r="DN79">
        <v>19.868650846713138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79.994465918706439</v>
      </c>
      <c r="L80">
        <v>19.996012207527972</v>
      </c>
      <c r="M80">
        <v>0</v>
      </c>
      <c r="N80">
        <v>29.997709224190594</v>
      </c>
      <c r="O80">
        <v>50.381528171361907</v>
      </c>
      <c r="P80">
        <v>63.933125599232987</v>
      </c>
      <c r="Q80">
        <v>0.99969451612903215</v>
      </c>
      <c r="R80">
        <v>4.9977926280247598</v>
      </c>
      <c r="S80">
        <v>2.9989201284796581</v>
      </c>
      <c r="T80">
        <v>0</v>
      </c>
      <c r="U80">
        <v>241.16880297242452</v>
      </c>
      <c r="V80">
        <v>0</v>
      </c>
      <c r="W80">
        <v>10.326998986315257</v>
      </c>
      <c r="X80">
        <v>24.984399958075674</v>
      </c>
      <c r="Y80">
        <v>0</v>
      </c>
      <c r="Z80">
        <v>4.9939956000000008</v>
      </c>
      <c r="AA80">
        <v>10.705230943060082</v>
      </c>
      <c r="AB80">
        <v>10.036104000000002</v>
      </c>
      <c r="AC80">
        <v>7.3809581492068475</v>
      </c>
      <c r="AD80">
        <v>9.2812720000000013</v>
      </c>
      <c r="AE80">
        <v>12.557578799999998</v>
      </c>
      <c r="AF80">
        <v>0</v>
      </c>
      <c r="AG80">
        <v>0</v>
      </c>
      <c r="AH80">
        <v>39.292209000000007</v>
      </c>
      <c r="AI80">
        <v>0</v>
      </c>
      <c r="AJ80">
        <v>0</v>
      </c>
      <c r="AK80">
        <v>6.3815399999999993</v>
      </c>
      <c r="AL80">
        <v>21.247200000000007</v>
      </c>
      <c r="AM80">
        <v>4.0144416000000005</v>
      </c>
      <c r="AN80">
        <v>0</v>
      </c>
      <c r="AO80">
        <v>3.36042</v>
      </c>
      <c r="AP80">
        <v>3.0907242200604053</v>
      </c>
      <c r="AQ80">
        <v>0</v>
      </c>
      <c r="AR80">
        <v>2.8039999999999998</v>
      </c>
      <c r="AS80">
        <v>2.3918999999999997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647.4305516109539</v>
      </c>
      <c r="DN80">
        <v>19.88647301184222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165.02879878025243</v>
      </c>
      <c r="L81">
        <v>65.233583974814195</v>
      </c>
      <c r="M81">
        <v>0</v>
      </c>
      <c r="N81">
        <v>29.997709224190594</v>
      </c>
      <c r="O81">
        <v>50.381528171361907</v>
      </c>
      <c r="P81">
        <v>63.933125599232987</v>
      </c>
      <c r="Q81">
        <v>4.4930176381215476</v>
      </c>
      <c r="R81">
        <v>10.767538770053473</v>
      </c>
      <c r="S81">
        <v>3.8568222564102572</v>
      </c>
      <c r="T81">
        <v>0</v>
      </c>
      <c r="U81">
        <v>240.3772005988024</v>
      </c>
      <c r="V81">
        <v>3.0003596822995462</v>
      </c>
      <c r="W81">
        <v>10.326998986315257</v>
      </c>
      <c r="X81">
        <v>24.984399958075674</v>
      </c>
      <c r="Y81">
        <v>0</v>
      </c>
      <c r="Z81">
        <v>4.9939956000000008</v>
      </c>
      <c r="AA81">
        <v>10.705230943060082</v>
      </c>
      <c r="AB81">
        <v>10.036104000000002</v>
      </c>
      <c r="AC81">
        <v>7.3809581492068475</v>
      </c>
      <c r="AD81">
        <v>9.2812720000000013</v>
      </c>
      <c r="AE81">
        <v>12.557578799999998</v>
      </c>
      <c r="AF81">
        <v>0</v>
      </c>
      <c r="AG81">
        <v>0</v>
      </c>
      <c r="AH81">
        <v>39.292209000000007</v>
      </c>
      <c r="AI81">
        <v>0</v>
      </c>
      <c r="AJ81">
        <v>0</v>
      </c>
      <c r="AK81">
        <v>6.3815399999999993</v>
      </c>
      <c r="AL81">
        <v>21.247200000000007</v>
      </c>
      <c r="AM81">
        <v>4.0144416000000005</v>
      </c>
      <c r="AN81">
        <v>0</v>
      </c>
      <c r="AO81">
        <v>3.36042</v>
      </c>
      <c r="AP81">
        <v>3.0907242200604053</v>
      </c>
      <c r="AQ81">
        <v>0</v>
      </c>
      <c r="AR81">
        <v>2.8039999999999998</v>
      </c>
      <c r="AS81">
        <v>2.3918999999999997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785.78265609560469</v>
      </c>
      <c r="DN81">
        <v>24.136001856652896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165.02879878025243</v>
      </c>
      <c r="L82">
        <v>65.233583974814195</v>
      </c>
      <c r="M82">
        <v>0</v>
      </c>
      <c r="N82">
        <v>29.997709224190594</v>
      </c>
      <c r="O82">
        <v>50.381528171361907</v>
      </c>
      <c r="P82">
        <v>63.933125599232987</v>
      </c>
      <c r="Q82">
        <v>5.0829053822629975</v>
      </c>
      <c r="R82">
        <v>10.767538770053473</v>
      </c>
      <c r="S82">
        <v>3.8568222564102572</v>
      </c>
      <c r="T82">
        <v>0</v>
      </c>
      <c r="U82">
        <v>240.3772005988024</v>
      </c>
      <c r="V82">
        <v>3.0003596822995462</v>
      </c>
      <c r="W82">
        <v>10.326998986315257</v>
      </c>
      <c r="X82">
        <v>24.984399958075674</v>
      </c>
      <c r="Y82">
        <v>0</v>
      </c>
      <c r="Z82">
        <v>4.9939956000000008</v>
      </c>
      <c r="AA82">
        <v>10.705230943060082</v>
      </c>
      <c r="AB82">
        <v>10.036104000000002</v>
      </c>
      <c r="AC82">
        <v>7.3809581492068475</v>
      </c>
      <c r="AD82">
        <v>9.2812720000000013</v>
      </c>
      <c r="AE82">
        <v>12.557578799999998</v>
      </c>
      <c r="AF82">
        <v>0</v>
      </c>
      <c r="AG82">
        <v>0</v>
      </c>
      <c r="AH82">
        <v>39.292209000000007</v>
      </c>
      <c r="AI82">
        <v>0</v>
      </c>
      <c r="AJ82">
        <v>0</v>
      </c>
      <c r="AK82">
        <v>6.3815399999999993</v>
      </c>
      <c r="AL82">
        <v>21.247200000000007</v>
      </c>
      <c r="AM82">
        <v>4.0144416000000005</v>
      </c>
      <c r="AN82">
        <v>0</v>
      </c>
      <c r="AO82">
        <v>3.36042</v>
      </c>
      <c r="AP82">
        <v>3.0907242200604053</v>
      </c>
      <c r="AQ82">
        <v>0</v>
      </c>
      <c r="AR82">
        <v>2.8039999999999998</v>
      </c>
      <c r="AS82">
        <v>2.3918999999999997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786.35496517967374</v>
      </c>
      <c r="DN82">
        <v>24.153580516725214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165.02879878025243</v>
      </c>
      <c r="L83">
        <v>65.233583974814195</v>
      </c>
      <c r="M83">
        <v>0</v>
      </c>
      <c r="N83">
        <v>29.997709224190594</v>
      </c>
      <c r="O83">
        <v>50.381528171361907</v>
      </c>
      <c r="P83">
        <v>63.933125599232987</v>
      </c>
      <c r="Q83">
        <v>5.0829053822629975</v>
      </c>
      <c r="R83">
        <v>10.767538770053473</v>
      </c>
      <c r="S83">
        <v>3.8568222564102572</v>
      </c>
      <c r="T83">
        <v>0</v>
      </c>
      <c r="U83">
        <v>240.3772005988024</v>
      </c>
      <c r="V83">
        <v>3.0003596822995462</v>
      </c>
      <c r="W83">
        <v>10.182983277591973</v>
      </c>
      <c r="X83">
        <v>24.984399958075674</v>
      </c>
      <c r="Y83">
        <v>0</v>
      </c>
      <c r="Z83">
        <v>4.9939956000000008</v>
      </c>
      <c r="AA83">
        <v>10.705230943060082</v>
      </c>
      <c r="AB83">
        <v>10.036104000000002</v>
      </c>
      <c r="AC83">
        <v>7.3809581492068475</v>
      </c>
      <c r="AD83">
        <v>9.2812720000000013</v>
      </c>
      <c r="AE83">
        <v>12.557578799999998</v>
      </c>
      <c r="AF83">
        <v>0</v>
      </c>
      <c r="AG83">
        <v>0</v>
      </c>
      <c r="AH83">
        <v>35.648027999999996</v>
      </c>
      <c r="AI83">
        <v>0</v>
      </c>
      <c r="AJ83">
        <v>0</v>
      </c>
      <c r="AK83">
        <v>6.3815399999999993</v>
      </c>
      <c r="AL83">
        <v>21.247200000000007</v>
      </c>
      <c r="AM83">
        <v>4.0144416000000005</v>
      </c>
      <c r="AN83">
        <v>0</v>
      </c>
      <c r="AO83">
        <v>3.36042</v>
      </c>
      <c r="AP83">
        <v>3.0907242200604053</v>
      </c>
      <c r="AQ83">
        <v>0</v>
      </c>
      <c r="AR83">
        <v>2.8039999999999998</v>
      </c>
      <c r="AS83">
        <v>2.3918999999999997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782.67965655755233</v>
      </c>
      <c r="DN83">
        <v>24.040692430123293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165.02879878025243</v>
      </c>
      <c r="L84">
        <v>65.233583974814195</v>
      </c>
      <c r="M84">
        <v>0</v>
      </c>
      <c r="N84">
        <v>29.997709224190594</v>
      </c>
      <c r="O84">
        <v>50.381528171361907</v>
      </c>
      <c r="P84">
        <v>63.933125599232987</v>
      </c>
      <c r="Q84">
        <v>5.0829053822629975</v>
      </c>
      <c r="R84">
        <v>10.767538770053473</v>
      </c>
      <c r="S84">
        <v>3.8568222564102572</v>
      </c>
      <c r="T84">
        <v>0</v>
      </c>
      <c r="U84">
        <v>240.3772005988024</v>
      </c>
      <c r="V84">
        <v>3.0003596822995462</v>
      </c>
      <c r="W84">
        <v>10.182983277591973</v>
      </c>
      <c r="X84">
        <v>24.984399958075674</v>
      </c>
      <c r="Y84">
        <v>0</v>
      </c>
      <c r="Z84">
        <v>4.9939956000000008</v>
      </c>
      <c r="AA84">
        <v>10.705230943060082</v>
      </c>
      <c r="AB84">
        <v>10.036104000000002</v>
      </c>
      <c r="AC84">
        <v>7.3809581492068475</v>
      </c>
      <c r="AD84">
        <v>9.2812720000000013</v>
      </c>
      <c r="AE84">
        <v>12.557578799999998</v>
      </c>
      <c r="AF84">
        <v>0</v>
      </c>
      <c r="AG84">
        <v>0</v>
      </c>
      <c r="AH84">
        <v>35.648027999999996</v>
      </c>
      <c r="AI84">
        <v>0</v>
      </c>
      <c r="AJ84">
        <v>0</v>
      </c>
      <c r="AK84">
        <v>6.3815399999999993</v>
      </c>
      <c r="AL84">
        <v>21.247200000000007</v>
      </c>
      <c r="AM84">
        <v>4.0144416000000005</v>
      </c>
      <c r="AN84">
        <v>0</v>
      </c>
      <c r="AO84">
        <v>3.36042</v>
      </c>
      <c r="AP84">
        <v>3.0907242200604053</v>
      </c>
      <c r="AQ84">
        <v>0</v>
      </c>
      <c r="AR84">
        <v>2.8039999999999998</v>
      </c>
      <c r="AS84">
        <v>2.3918999999999997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782.67965655755233</v>
      </c>
      <c r="DN84">
        <v>24.040692430123293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165.02879878025243</v>
      </c>
      <c r="L85">
        <v>65.233583974814195</v>
      </c>
      <c r="M85">
        <v>0</v>
      </c>
      <c r="N85">
        <v>29.997709224190594</v>
      </c>
      <c r="O85">
        <v>50.381528171361907</v>
      </c>
      <c r="P85">
        <v>63.933125599232987</v>
      </c>
      <c r="Q85">
        <v>5.0829053822629975</v>
      </c>
      <c r="R85">
        <v>10.767538770053473</v>
      </c>
      <c r="S85">
        <v>3.8568222564102572</v>
      </c>
      <c r="T85">
        <v>0</v>
      </c>
      <c r="U85">
        <v>240.3772005988024</v>
      </c>
      <c r="V85">
        <v>3.0003596822995462</v>
      </c>
      <c r="W85">
        <v>10.325530734279917</v>
      </c>
      <c r="X85">
        <v>24.984399958075674</v>
      </c>
      <c r="Y85">
        <v>0</v>
      </c>
      <c r="Z85">
        <v>4.9939956000000008</v>
      </c>
      <c r="AA85">
        <v>10.705230943060082</v>
      </c>
      <c r="AB85">
        <v>10.036104000000002</v>
      </c>
      <c r="AC85">
        <v>7.3809581492068475</v>
      </c>
      <c r="AD85">
        <v>9.2812720000000013</v>
      </c>
      <c r="AE85">
        <v>12.557578799999998</v>
      </c>
      <c r="AF85">
        <v>0</v>
      </c>
      <c r="AG85">
        <v>0</v>
      </c>
      <c r="AH85">
        <v>35.648027999999996</v>
      </c>
      <c r="AI85">
        <v>0</v>
      </c>
      <c r="AJ85">
        <v>0</v>
      </c>
      <c r="AK85">
        <v>6.3815399999999993</v>
      </c>
      <c r="AL85">
        <v>21.247200000000007</v>
      </c>
      <c r="AM85">
        <v>2.6817120000000001</v>
      </c>
      <c r="AN85">
        <v>0</v>
      </c>
      <c r="AO85">
        <v>3.36042</v>
      </c>
      <c r="AP85">
        <v>3.0907242200604053</v>
      </c>
      <c r="AQ85">
        <v>0</v>
      </c>
      <c r="AR85">
        <v>12.337600000000002</v>
      </c>
      <c r="AS85">
        <v>2.3918999999999997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790.77444071864363</v>
      </c>
      <c r="DN85">
        <v>24.289326125720034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165.02879878025243</v>
      </c>
      <c r="L86">
        <v>65.233583974814195</v>
      </c>
      <c r="M86">
        <v>0</v>
      </c>
      <c r="N86">
        <v>29.997709224190594</v>
      </c>
      <c r="O86">
        <v>50.381528171361907</v>
      </c>
      <c r="P86">
        <v>63.933125599232987</v>
      </c>
      <c r="Q86">
        <v>5.0829053822629975</v>
      </c>
      <c r="R86">
        <v>10.767538770053473</v>
      </c>
      <c r="S86">
        <v>3.8568222564102572</v>
      </c>
      <c r="T86">
        <v>0</v>
      </c>
      <c r="U86">
        <v>240.3772005988024</v>
      </c>
      <c r="V86">
        <v>3.0003596822995462</v>
      </c>
      <c r="W86">
        <v>10.326998986315257</v>
      </c>
      <c r="X86">
        <v>24.984399958075674</v>
      </c>
      <c r="Y86">
        <v>0</v>
      </c>
      <c r="Z86">
        <v>0.27939999999999998</v>
      </c>
      <c r="AA86">
        <v>10.705230943060082</v>
      </c>
      <c r="AB86">
        <v>10.036104000000002</v>
      </c>
      <c r="AC86">
        <v>7.3809581492068475</v>
      </c>
      <c r="AD86">
        <v>6.9448499999999989</v>
      </c>
      <c r="AE86">
        <v>12.557578799999998</v>
      </c>
      <c r="AF86">
        <v>0</v>
      </c>
      <c r="AG86">
        <v>0</v>
      </c>
      <c r="AH86">
        <v>31.270200000000003</v>
      </c>
      <c r="AI86">
        <v>0</v>
      </c>
      <c r="AJ86">
        <v>0</v>
      </c>
      <c r="AK86">
        <v>6.3815399999999993</v>
      </c>
      <c r="AL86">
        <v>21.247200000000007</v>
      </c>
      <c r="AM86">
        <v>2.6817120000000001</v>
      </c>
      <c r="AN86">
        <v>0</v>
      </c>
      <c r="AO86">
        <v>3.36042</v>
      </c>
      <c r="AP86">
        <v>3.0907242200604053</v>
      </c>
      <c r="AQ86">
        <v>0</v>
      </c>
      <c r="AR86">
        <v>12.337600000000002</v>
      </c>
      <c r="AS86">
        <v>2.3918999999999997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779.6875993199028</v>
      </c>
      <c r="DN86">
        <v>23.948790176496221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165.02879878025243</v>
      </c>
      <c r="L87">
        <v>65.233583974814195</v>
      </c>
      <c r="M87">
        <v>0</v>
      </c>
      <c r="N87">
        <v>29.997709224190594</v>
      </c>
      <c r="O87">
        <v>50.381528171361907</v>
      </c>
      <c r="P87">
        <v>63.933125599232987</v>
      </c>
      <c r="Q87">
        <v>5.0829053822629975</v>
      </c>
      <c r="R87">
        <v>10.767538770053473</v>
      </c>
      <c r="S87">
        <v>3.8568222564102572</v>
      </c>
      <c r="T87">
        <v>0</v>
      </c>
      <c r="U87">
        <v>240.3772005988024</v>
      </c>
      <c r="V87">
        <v>3.0003596822995462</v>
      </c>
      <c r="W87">
        <v>10.326998986315257</v>
      </c>
      <c r="X87">
        <v>24.984399958075674</v>
      </c>
      <c r="Y87">
        <v>0</v>
      </c>
      <c r="Z87">
        <v>0.27939999999999998</v>
      </c>
      <c r="AA87">
        <v>10.705230943060082</v>
      </c>
      <c r="AB87">
        <v>10.036104000000002</v>
      </c>
      <c r="AC87">
        <v>7.3809581492068475</v>
      </c>
      <c r="AD87">
        <v>6.9448499999999989</v>
      </c>
      <c r="AE87">
        <v>12.557578799999998</v>
      </c>
      <c r="AF87">
        <v>0</v>
      </c>
      <c r="AG87">
        <v>0</v>
      </c>
      <c r="AH87">
        <v>31.270200000000003</v>
      </c>
      <c r="AI87">
        <v>0</v>
      </c>
      <c r="AJ87">
        <v>0</v>
      </c>
      <c r="AK87">
        <v>6.3815399999999993</v>
      </c>
      <c r="AL87">
        <v>21.247200000000007</v>
      </c>
      <c r="AM87">
        <v>2.6817120000000001</v>
      </c>
      <c r="AN87">
        <v>0</v>
      </c>
      <c r="AO87">
        <v>3.36042</v>
      </c>
      <c r="AP87">
        <v>3.0907242200604053</v>
      </c>
      <c r="AQ87">
        <v>0</v>
      </c>
      <c r="AR87">
        <v>4.2060000000000004</v>
      </c>
      <c r="AS87">
        <v>2.3918999999999997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771.7983210507</v>
      </c>
      <c r="DN87">
        <v>23.706468445699116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165.02879878025243</v>
      </c>
      <c r="L88">
        <v>65.233583974814195</v>
      </c>
      <c r="M88">
        <v>0</v>
      </c>
      <c r="N88">
        <v>29.997709224190594</v>
      </c>
      <c r="O88">
        <v>50.381528171361907</v>
      </c>
      <c r="P88">
        <v>63.933125599232987</v>
      </c>
      <c r="Q88">
        <v>5.0829053822629975</v>
      </c>
      <c r="R88">
        <v>10.767538770053473</v>
      </c>
      <c r="S88">
        <v>3.8568222564102572</v>
      </c>
      <c r="T88">
        <v>0</v>
      </c>
      <c r="U88">
        <v>240.3772005988024</v>
      </c>
      <c r="V88">
        <v>3.0003596822995462</v>
      </c>
      <c r="W88">
        <v>10.326998986315257</v>
      </c>
      <c r="X88">
        <v>24.984399958075674</v>
      </c>
      <c r="Y88">
        <v>0</v>
      </c>
      <c r="Z88">
        <v>0.27939999999999998</v>
      </c>
      <c r="AA88">
        <v>10.705230943060082</v>
      </c>
      <c r="AB88">
        <v>10.036104000000002</v>
      </c>
      <c r="AC88">
        <v>7.3809581492068475</v>
      </c>
      <c r="AD88">
        <v>6.9448499999999989</v>
      </c>
      <c r="AE88">
        <v>12.557578799999998</v>
      </c>
      <c r="AF88">
        <v>0</v>
      </c>
      <c r="AG88">
        <v>0</v>
      </c>
      <c r="AH88">
        <v>31.270200000000003</v>
      </c>
      <c r="AI88">
        <v>0</v>
      </c>
      <c r="AJ88">
        <v>0</v>
      </c>
      <c r="AK88">
        <v>6.3815399999999993</v>
      </c>
      <c r="AL88">
        <v>21.247200000000007</v>
      </c>
      <c r="AM88">
        <v>2.6817120000000001</v>
      </c>
      <c r="AN88">
        <v>0</v>
      </c>
      <c r="AO88">
        <v>3.36042</v>
      </c>
      <c r="AP88">
        <v>3.0907242200604053</v>
      </c>
      <c r="AQ88">
        <v>0</v>
      </c>
      <c r="AR88">
        <v>3.6452000000000004</v>
      </c>
      <c r="AS88">
        <v>2.3918999999999997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771.2542327891058</v>
      </c>
      <c r="DN88">
        <v>23.689756707293316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165.02879878025243</v>
      </c>
      <c r="L89">
        <v>65.233583974814195</v>
      </c>
      <c r="M89">
        <v>0</v>
      </c>
      <c r="N89">
        <v>29.997709224190594</v>
      </c>
      <c r="O89">
        <v>50.381528171361907</v>
      </c>
      <c r="P89">
        <v>63.933125599232987</v>
      </c>
      <c r="Q89">
        <v>5.0829053822629975</v>
      </c>
      <c r="R89">
        <v>10.767538770053473</v>
      </c>
      <c r="S89">
        <v>3.8568222564102572</v>
      </c>
      <c r="T89">
        <v>0</v>
      </c>
      <c r="U89">
        <v>240.3772005988024</v>
      </c>
      <c r="V89">
        <v>3.0003596822995462</v>
      </c>
      <c r="W89">
        <v>10.326998986315257</v>
      </c>
      <c r="X89">
        <v>24.984399958075674</v>
      </c>
      <c r="Y89">
        <v>0</v>
      </c>
      <c r="Z89">
        <v>0.27939999999999998</v>
      </c>
      <c r="AA89">
        <v>10.705230943060082</v>
      </c>
      <c r="AB89">
        <v>10.036104000000002</v>
      </c>
      <c r="AC89">
        <v>7.3809581492068475</v>
      </c>
      <c r="AD89">
        <v>4.6299000000000001</v>
      </c>
      <c r="AE89">
        <v>12.557578799999998</v>
      </c>
      <c r="AF89">
        <v>0</v>
      </c>
      <c r="AG89">
        <v>0</v>
      </c>
      <c r="AH89">
        <v>31.270200000000003</v>
      </c>
      <c r="AI89">
        <v>0</v>
      </c>
      <c r="AJ89">
        <v>0</v>
      </c>
      <c r="AK89">
        <v>6.3815399999999993</v>
      </c>
      <c r="AL89">
        <v>21.247200000000007</v>
      </c>
      <c r="AM89">
        <v>2.6817120000000001</v>
      </c>
      <c r="AN89">
        <v>0</v>
      </c>
      <c r="AO89">
        <v>4.1071800000000005</v>
      </c>
      <c r="AP89">
        <v>3.0907242200604053</v>
      </c>
      <c r="AQ89">
        <v>0</v>
      </c>
      <c r="AR89">
        <v>3.6452000000000004</v>
      </c>
      <c r="AS89">
        <v>2.7335999999999996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770.06429217586583</v>
      </c>
      <c r="DN89">
        <v>23.653207320533376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165.02879878025243</v>
      </c>
      <c r="L90">
        <v>65.233583974814195</v>
      </c>
      <c r="M90">
        <v>0</v>
      </c>
      <c r="N90">
        <v>29.997709224190594</v>
      </c>
      <c r="O90">
        <v>50.381528171361907</v>
      </c>
      <c r="P90">
        <v>63.933125599232987</v>
      </c>
      <c r="Q90">
        <v>5.0829053822629975</v>
      </c>
      <c r="R90">
        <v>10.767538770053473</v>
      </c>
      <c r="S90">
        <v>3.8568222564102572</v>
      </c>
      <c r="T90">
        <v>0</v>
      </c>
      <c r="U90">
        <v>240.3772005988024</v>
      </c>
      <c r="V90">
        <v>3.0003596822995462</v>
      </c>
      <c r="W90">
        <v>10.326998986315257</v>
      </c>
      <c r="X90">
        <v>24.984399958075674</v>
      </c>
      <c r="Y90">
        <v>0</v>
      </c>
      <c r="Z90">
        <v>3.3131251999999995</v>
      </c>
      <c r="AA90">
        <v>10.705230943060082</v>
      </c>
      <c r="AB90">
        <v>10.036104000000002</v>
      </c>
      <c r="AC90">
        <v>7.3809581492068475</v>
      </c>
      <c r="AD90">
        <v>4.6406359999999998</v>
      </c>
      <c r="AE90">
        <v>12.557578799999998</v>
      </c>
      <c r="AF90">
        <v>0</v>
      </c>
      <c r="AG90">
        <v>0</v>
      </c>
      <c r="AH90">
        <v>35.648027999999996</v>
      </c>
      <c r="AI90">
        <v>0</v>
      </c>
      <c r="AJ90">
        <v>0</v>
      </c>
      <c r="AK90">
        <v>6.3815399999999993</v>
      </c>
      <c r="AL90">
        <v>21.247200000000007</v>
      </c>
      <c r="AM90">
        <v>2.6817120000000001</v>
      </c>
      <c r="AN90">
        <v>0</v>
      </c>
      <c r="AO90">
        <v>4.1071800000000005</v>
      </c>
      <c r="AP90">
        <v>3.0907242200604053</v>
      </c>
      <c r="AQ90">
        <v>0</v>
      </c>
      <c r="AR90">
        <v>3.6452000000000004</v>
      </c>
      <c r="AS90">
        <v>2.7335999999999996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777.26539712357544</v>
      </c>
      <c r="DN90">
        <v>23.874391572823566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165.02884411633627</v>
      </c>
      <c r="L91">
        <v>65.234252257550409</v>
      </c>
      <c r="M91">
        <v>0</v>
      </c>
      <c r="N91">
        <v>29.997709224190594</v>
      </c>
      <c r="O91">
        <v>50.381528171361907</v>
      </c>
      <c r="P91">
        <v>69.036577389760296</v>
      </c>
      <c r="Q91">
        <v>5.0801930232558137</v>
      </c>
      <c r="R91">
        <v>10.767538770053473</v>
      </c>
      <c r="S91">
        <v>3.8635733452593919</v>
      </c>
      <c r="T91">
        <v>0</v>
      </c>
      <c r="U91">
        <v>240.3772005988024</v>
      </c>
      <c r="V91">
        <v>3.0003596822995462</v>
      </c>
      <c r="W91">
        <v>10.326998986315257</v>
      </c>
      <c r="X91">
        <v>24.984399958075674</v>
      </c>
      <c r="Y91">
        <v>0</v>
      </c>
      <c r="Z91">
        <v>3.3131251999999995</v>
      </c>
      <c r="AA91">
        <v>10.705230943060082</v>
      </c>
      <c r="AB91">
        <v>10.036104000000002</v>
      </c>
      <c r="AC91">
        <v>7.3809581492068475</v>
      </c>
      <c r="AD91">
        <v>4.6406359999999998</v>
      </c>
      <c r="AE91">
        <v>12.557578799999998</v>
      </c>
      <c r="AF91">
        <v>0</v>
      </c>
      <c r="AG91">
        <v>0</v>
      </c>
      <c r="AH91">
        <v>35.648027999999996</v>
      </c>
      <c r="AI91">
        <v>0</v>
      </c>
      <c r="AJ91">
        <v>0</v>
      </c>
      <c r="AK91">
        <v>6.3815399999999993</v>
      </c>
      <c r="AL91">
        <v>21.247200000000007</v>
      </c>
      <c r="AM91">
        <v>4.0144416000000005</v>
      </c>
      <c r="AN91">
        <v>0</v>
      </c>
      <c r="AO91">
        <v>4.1071800000000005</v>
      </c>
      <c r="AP91">
        <v>3.0907242200604053</v>
      </c>
      <c r="AQ91">
        <v>0</v>
      </c>
      <c r="AR91">
        <v>4.4864000000000015</v>
      </c>
      <c r="AS91">
        <v>2.7335999999999996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784.33052316586327</v>
      </c>
      <c r="DN91">
        <v>24.091399269725152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165.02893244635038</v>
      </c>
      <c r="L92">
        <v>65.234252257550409</v>
      </c>
      <c r="M92">
        <v>0</v>
      </c>
      <c r="N92">
        <v>29.997709224190594</v>
      </c>
      <c r="O92">
        <v>50.381528171361907</v>
      </c>
      <c r="P92">
        <v>69.036577389760296</v>
      </c>
      <c r="Q92">
        <v>5.0801930232558137</v>
      </c>
      <c r="R92">
        <v>10.767538770053473</v>
      </c>
      <c r="S92">
        <v>3.8635733452593919</v>
      </c>
      <c r="T92">
        <v>0</v>
      </c>
      <c r="U92">
        <v>240.3772005988024</v>
      </c>
      <c r="V92">
        <v>3.0003596822995462</v>
      </c>
      <c r="W92">
        <v>10.326998986315257</v>
      </c>
      <c r="X92">
        <v>24.984399958075674</v>
      </c>
      <c r="Y92">
        <v>0</v>
      </c>
      <c r="Z92">
        <v>3.3131251999999995</v>
      </c>
      <c r="AA92">
        <v>10.705230943060082</v>
      </c>
      <c r="AB92">
        <v>10.036104000000002</v>
      </c>
      <c r="AC92">
        <v>7.3809581492068475</v>
      </c>
      <c r="AD92">
        <v>4.6406359999999998</v>
      </c>
      <c r="AE92">
        <v>12.557578799999998</v>
      </c>
      <c r="AF92">
        <v>0</v>
      </c>
      <c r="AG92">
        <v>0</v>
      </c>
      <c r="AH92">
        <v>35.648027999999996</v>
      </c>
      <c r="AI92">
        <v>0</v>
      </c>
      <c r="AJ92">
        <v>0</v>
      </c>
      <c r="AK92">
        <v>6.3815399999999993</v>
      </c>
      <c r="AL92">
        <v>21.247200000000007</v>
      </c>
      <c r="AM92">
        <v>4.0144416000000005</v>
      </c>
      <c r="AN92">
        <v>0</v>
      </c>
      <c r="AO92">
        <v>4.1071800000000005</v>
      </c>
      <c r="AP92">
        <v>3.0907242200604053</v>
      </c>
      <c r="AQ92">
        <v>0</v>
      </c>
      <c r="AR92">
        <v>4.4864000000000015</v>
      </c>
      <c r="AS92">
        <v>2.7335999999999996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784.3306088539814</v>
      </c>
      <c r="DN92">
        <v>24.091401911621041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81.427314189578482</v>
      </c>
      <c r="L93">
        <v>18.996091400617917</v>
      </c>
      <c r="M93">
        <v>0</v>
      </c>
      <c r="N93">
        <v>29.997709224190594</v>
      </c>
      <c r="O93">
        <v>50.381528171361907</v>
      </c>
      <c r="P93">
        <v>69.036577389760296</v>
      </c>
      <c r="Q93">
        <v>2</v>
      </c>
      <c r="R93">
        <v>10.767538770053473</v>
      </c>
      <c r="S93">
        <v>2.0001048025613657</v>
      </c>
      <c r="T93">
        <v>0</v>
      </c>
      <c r="U93">
        <v>240.3772005988024</v>
      </c>
      <c r="V93">
        <v>3.0003596822995462</v>
      </c>
      <c r="W93">
        <v>10.326998986315257</v>
      </c>
      <c r="X93">
        <v>24.984399958075674</v>
      </c>
      <c r="Y93">
        <v>0</v>
      </c>
      <c r="Z93">
        <v>1.6562832000000001</v>
      </c>
      <c r="AA93">
        <v>10.705230943060082</v>
      </c>
      <c r="AB93">
        <v>10.036104000000002</v>
      </c>
      <c r="AC93">
        <v>7.3809581492068475</v>
      </c>
      <c r="AD93">
        <v>4.6406359999999998</v>
      </c>
      <c r="AE93">
        <v>12.557578799999998</v>
      </c>
      <c r="AF93">
        <v>0</v>
      </c>
      <c r="AG93">
        <v>0</v>
      </c>
      <c r="AH93">
        <v>35.648027999999996</v>
      </c>
      <c r="AI93">
        <v>0</v>
      </c>
      <c r="AJ93">
        <v>0</v>
      </c>
      <c r="AK93">
        <v>6.3815399999999993</v>
      </c>
      <c r="AL93">
        <v>21.247200000000007</v>
      </c>
      <c r="AM93">
        <v>4.0144416000000005</v>
      </c>
      <c r="AN93">
        <v>0</v>
      </c>
      <c r="AO93">
        <v>4.1071800000000005</v>
      </c>
      <c r="AP93">
        <v>3.0907242200604053</v>
      </c>
      <c r="AQ93">
        <v>0</v>
      </c>
      <c r="AR93">
        <v>3.3648000000000007</v>
      </c>
      <c r="AS93">
        <v>2.7335999999999996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650.86807039654593</v>
      </c>
      <c r="DN93">
        <v>19.992057689398251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79.994662872088398</v>
      </c>
      <c r="L94">
        <v>18.996091400617917</v>
      </c>
      <c r="M94">
        <v>0</v>
      </c>
      <c r="N94">
        <v>29.997709224190594</v>
      </c>
      <c r="O94">
        <v>50.381528171361907</v>
      </c>
      <c r="P94">
        <v>69.036577389760296</v>
      </c>
      <c r="Q94">
        <v>2</v>
      </c>
      <c r="R94">
        <v>10.767538770053473</v>
      </c>
      <c r="S94">
        <v>2.0001048025613657</v>
      </c>
      <c r="T94">
        <v>0</v>
      </c>
      <c r="U94">
        <v>240.3772005988024</v>
      </c>
      <c r="V94">
        <v>3.0003596822995462</v>
      </c>
      <c r="W94">
        <v>10.326998986315257</v>
      </c>
      <c r="X94">
        <v>24.984399958075674</v>
      </c>
      <c r="Y94">
        <v>0</v>
      </c>
      <c r="Z94">
        <v>1.6562832000000001</v>
      </c>
      <c r="AA94">
        <v>10.705230943060082</v>
      </c>
      <c r="AB94">
        <v>10.036104000000002</v>
      </c>
      <c r="AC94">
        <v>7.3809581492068475</v>
      </c>
      <c r="AD94">
        <v>4.6406359999999998</v>
      </c>
      <c r="AE94">
        <v>12.557578799999998</v>
      </c>
      <c r="AF94">
        <v>0</v>
      </c>
      <c r="AG94">
        <v>0</v>
      </c>
      <c r="AH94">
        <v>35.648027999999996</v>
      </c>
      <c r="AI94">
        <v>0</v>
      </c>
      <c r="AJ94">
        <v>0</v>
      </c>
      <c r="AK94">
        <v>6.3815399999999993</v>
      </c>
      <c r="AL94">
        <v>21.247200000000007</v>
      </c>
      <c r="AM94">
        <v>2.6817120000000001</v>
      </c>
      <c r="AN94">
        <v>0</v>
      </c>
      <c r="AO94">
        <v>4.1071800000000005</v>
      </c>
      <c r="AP94">
        <v>3.0907242200604053</v>
      </c>
      <c r="AQ94">
        <v>0</v>
      </c>
      <c r="AR94">
        <v>2.8039999999999998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647.3094925326817</v>
      </c>
      <c r="DN94">
        <v>19.882754635772272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75.459307949595811</v>
      </c>
      <c r="L95">
        <v>18.996091400617917</v>
      </c>
      <c r="M95">
        <v>0</v>
      </c>
      <c r="N95">
        <v>29.997709224190594</v>
      </c>
      <c r="O95">
        <v>50.381528171361907</v>
      </c>
      <c r="P95">
        <v>69.036577389760296</v>
      </c>
      <c r="Q95">
        <v>2</v>
      </c>
      <c r="R95">
        <v>10.767538770053473</v>
      </c>
      <c r="S95">
        <v>2.0001048025613657</v>
      </c>
      <c r="T95">
        <v>0</v>
      </c>
      <c r="U95">
        <v>240.3772005988024</v>
      </c>
      <c r="V95">
        <v>3.0003596822995462</v>
      </c>
      <c r="W95">
        <v>10.326998986315257</v>
      </c>
      <c r="X95">
        <v>24.984399958075674</v>
      </c>
      <c r="Y95">
        <v>0</v>
      </c>
      <c r="Z95">
        <v>0.27939999999999998</v>
      </c>
      <c r="AA95">
        <v>9.6313368808457778</v>
      </c>
      <c r="AB95">
        <v>10.036104000000002</v>
      </c>
      <c r="AC95">
        <v>7.3809581492068475</v>
      </c>
      <c r="AD95">
        <v>4.6299000000000001</v>
      </c>
      <c r="AE95">
        <v>12.557578799999998</v>
      </c>
      <c r="AF95">
        <v>0</v>
      </c>
      <c r="AG95">
        <v>0</v>
      </c>
      <c r="AH95">
        <v>30.067499999999999</v>
      </c>
      <c r="AI95">
        <v>0</v>
      </c>
      <c r="AJ95">
        <v>0</v>
      </c>
      <c r="AK95">
        <v>6.3815399999999993</v>
      </c>
      <c r="AL95">
        <v>21.247200000000007</v>
      </c>
      <c r="AM95">
        <v>0</v>
      </c>
      <c r="AN95">
        <v>0</v>
      </c>
      <c r="AO95">
        <v>3.7338000000000009</v>
      </c>
      <c r="AP95">
        <v>3.0907242200604053</v>
      </c>
      <c r="AQ95">
        <v>0</v>
      </c>
      <c r="AR95">
        <v>2.8039999999999998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632.14287696549889</v>
      </c>
      <c r="DN95">
        <v>19.416882018248447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80.004197411483617</v>
      </c>
      <c r="L96">
        <v>18.996091400617917</v>
      </c>
      <c r="M96">
        <v>0</v>
      </c>
      <c r="N96">
        <v>29.997709224190594</v>
      </c>
      <c r="O96">
        <v>50.381528171361907</v>
      </c>
      <c r="P96">
        <v>69.036577389760296</v>
      </c>
      <c r="Q96">
        <v>2</v>
      </c>
      <c r="R96">
        <v>10.767538770053473</v>
      </c>
      <c r="S96">
        <v>2.0001048025613657</v>
      </c>
      <c r="T96">
        <v>0</v>
      </c>
      <c r="U96">
        <v>240.3772005988024</v>
      </c>
      <c r="V96">
        <v>3.0003596822995462</v>
      </c>
      <c r="W96">
        <v>10.326998986315257</v>
      </c>
      <c r="X96">
        <v>24.984399958075674</v>
      </c>
      <c r="Y96">
        <v>0</v>
      </c>
      <c r="Z96">
        <v>0.27939999999999998</v>
      </c>
      <c r="AA96">
        <v>9.6313368808457778</v>
      </c>
      <c r="AB96">
        <v>10.036104000000002</v>
      </c>
      <c r="AC96">
        <v>7.3809581492068475</v>
      </c>
      <c r="AD96">
        <v>4.6299000000000001</v>
      </c>
      <c r="AE96">
        <v>12.557578799999998</v>
      </c>
      <c r="AF96">
        <v>0</v>
      </c>
      <c r="AG96">
        <v>0</v>
      </c>
      <c r="AH96">
        <v>23.091840000000001</v>
      </c>
      <c r="AI96">
        <v>0</v>
      </c>
      <c r="AJ96">
        <v>0</v>
      </c>
      <c r="AK96">
        <v>6.3815399999999993</v>
      </c>
      <c r="AL96">
        <v>21.247200000000007</v>
      </c>
      <c r="AM96">
        <v>0</v>
      </c>
      <c r="AN96">
        <v>0</v>
      </c>
      <c r="AO96">
        <v>3.7338000000000009</v>
      </c>
      <c r="AP96">
        <v>3.0907242200604053</v>
      </c>
      <c r="AQ96">
        <v>0</v>
      </c>
      <c r="AR96">
        <v>2.8039999999999998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629.78454333949662</v>
      </c>
      <c r="DN96">
        <v>19.344445106138529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80.004197411483617</v>
      </c>
      <c r="L97">
        <v>18.996091400617917</v>
      </c>
      <c r="M97">
        <v>0</v>
      </c>
      <c r="N97">
        <v>29.997709224190594</v>
      </c>
      <c r="O97">
        <v>50.381528171361907</v>
      </c>
      <c r="P97">
        <v>69.036577389760296</v>
      </c>
      <c r="Q97">
        <v>2</v>
      </c>
      <c r="R97">
        <v>10.767538770053473</v>
      </c>
      <c r="S97">
        <v>2.0001048025613657</v>
      </c>
      <c r="T97">
        <v>0</v>
      </c>
      <c r="U97">
        <v>240.3772005988024</v>
      </c>
      <c r="V97">
        <v>3.0003596822995462</v>
      </c>
      <c r="W97">
        <v>10.326998986315257</v>
      </c>
      <c r="X97">
        <v>24.984399958075674</v>
      </c>
      <c r="Y97">
        <v>0</v>
      </c>
      <c r="Z97">
        <v>0.27939999999999998</v>
      </c>
      <c r="AA97">
        <v>9.6313368808457778</v>
      </c>
      <c r="AB97">
        <v>10.036104000000002</v>
      </c>
      <c r="AC97">
        <v>7.3809581492068475</v>
      </c>
      <c r="AD97">
        <v>0</v>
      </c>
      <c r="AE97">
        <v>12.557578799999998</v>
      </c>
      <c r="AF97">
        <v>0</v>
      </c>
      <c r="AG97">
        <v>0</v>
      </c>
      <c r="AH97">
        <v>15.394559999999997</v>
      </c>
      <c r="AI97">
        <v>0</v>
      </c>
      <c r="AJ97">
        <v>0</v>
      </c>
      <c r="AK97">
        <v>6.3815399999999993</v>
      </c>
      <c r="AL97">
        <v>21.247200000000007</v>
      </c>
      <c r="AM97">
        <v>0</v>
      </c>
      <c r="AN97">
        <v>0</v>
      </c>
      <c r="AO97">
        <v>3.7338000000000009</v>
      </c>
      <c r="AP97">
        <v>3.0907242200604053</v>
      </c>
      <c r="AQ97">
        <v>0</v>
      </c>
      <c r="AR97">
        <v>2.8039999999999998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617.82471349653929</v>
      </c>
      <c r="DN97">
        <v>18.9770949490958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80.003355456850571</v>
      </c>
      <c r="L98">
        <v>18.996091400617917</v>
      </c>
      <c r="M98">
        <v>0</v>
      </c>
      <c r="N98">
        <v>29.997709224190594</v>
      </c>
      <c r="O98">
        <v>50.381528171361907</v>
      </c>
      <c r="P98">
        <v>69.036577389760296</v>
      </c>
      <c r="Q98">
        <v>2</v>
      </c>
      <c r="R98">
        <v>10.767538770053473</v>
      </c>
      <c r="S98">
        <v>2.0001048025613657</v>
      </c>
      <c r="T98">
        <v>0</v>
      </c>
      <c r="U98">
        <v>240.3772005988024</v>
      </c>
      <c r="V98">
        <v>3.0003596822995462</v>
      </c>
      <c r="W98">
        <v>10.326998986315257</v>
      </c>
      <c r="X98">
        <v>24.984399958075674</v>
      </c>
      <c r="Y98">
        <v>0</v>
      </c>
      <c r="Z98">
        <v>0.27939999999999998</v>
      </c>
      <c r="AA98">
        <v>9.6313368808457778</v>
      </c>
      <c r="AB98">
        <v>10.036104000000002</v>
      </c>
      <c r="AC98">
        <v>7.3809581492068475</v>
      </c>
      <c r="AD98">
        <v>0</v>
      </c>
      <c r="AE98">
        <v>12.557578799999998</v>
      </c>
      <c r="AF98">
        <v>0</v>
      </c>
      <c r="AG98">
        <v>0</v>
      </c>
      <c r="AH98">
        <v>7.6972799999999983</v>
      </c>
      <c r="AI98">
        <v>0</v>
      </c>
      <c r="AJ98">
        <v>0</v>
      </c>
      <c r="AK98">
        <v>6.3815399999999993</v>
      </c>
      <c r="AL98">
        <v>21.247200000000007</v>
      </c>
      <c r="AM98">
        <v>0</v>
      </c>
      <c r="AN98">
        <v>0</v>
      </c>
      <c r="AO98">
        <v>3.7338000000000009</v>
      </c>
      <c r="AP98">
        <v>3.0907242200604053</v>
      </c>
      <c r="AQ98">
        <v>0</v>
      </c>
      <c r="AR98">
        <v>2.8039999999999998</v>
      </c>
      <c r="AS98">
        <v>2.3918999999999997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610.3559955243046</v>
      </c>
      <c r="DN98">
        <v>18.747690966697355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2.9769205531695344</v>
      </c>
      <c r="L99">
        <f t="shared" si="2"/>
        <v>0.7049506026588519</v>
      </c>
      <c r="M99">
        <f t="shared" si="2"/>
        <v>0</v>
      </c>
      <c r="N99">
        <f t="shared" si="2"/>
        <v>0.71994502138057503</v>
      </c>
      <c r="O99">
        <f t="shared" si="2"/>
        <v>1.2091566761126868</v>
      </c>
      <c r="P99">
        <f t="shared" si="2"/>
        <v>1.6364640501921364</v>
      </c>
      <c r="Q99">
        <f t="shared" si="2"/>
        <v>6.208106348772166E-2</v>
      </c>
      <c r="R99">
        <f t="shared" si="2"/>
        <v>0.2231457373288086</v>
      </c>
      <c r="S99">
        <f t="shared" si="2"/>
        <v>8.1450326820958943E-2</v>
      </c>
      <c r="T99">
        <f t="shared" si="2"/>
        <v>0</v>
      </c>
      <c r="U99">
        <f t="shared" si="2"/>
        <v>6.1725216976522743</v>
      </c>
      <c r="V99">
        <f t="shared" si="2"/>
        <v>7.209919671032762E-2</v>
      </c>
      <c r="W99">
        <f t="shared" si="2"/>
        <v>0.25597757848714786</v>
      </c>
      <c r="X99">
        <f t="shared" si="2"/>
        <v>0.59962559899381718</v>
      </c>
      <c r="Y99">
        <f t="shared" si="2"/>
        <v>0</v>
      </c>
      <c r="Z99">
        <f t="shared" si="2"/>
        <v>4.0855684100000053E-2</v>
      </c>
      <c r="AA99">
        <f t="shared" si="2"/>
        <v>0.1303073729822547</v>
      </c>
      <c r="AB99">
        <f t="shared" si="2"/>
        <v>0.19814533400000031</v>
      </c>
      <c r="AC99">
        <f t="shared" si="2"/>
        <v>0.12112114195476668</v>
      </c>
      <c r="AD99">
        <f t="shared" si="2"/>
        <v>0.16267623349999966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0.85709212799999945</v>
      </c>
      <c r="AI99">
        <f t="shared" si="2"/>
        <v>0</v>
      </c>
      <c r="AJ99">
        <f t="shared" si="2"/>
        <v>0</v>
      </c>
      <c r="AK99">
        <f t="shared" si="2"/>
        <v>0.15315695999999962</v>
      </c>
      <c r="AL99">
        <f t="shared" si="2"/>
        <v>0.51170340000000047</v>
      </c>
      <c r="AM99">
        <f t="shared" si="2"/>
        <v>1.4727745599999996E-2</v>
      </c>
      <c r="AN99">
        <f t="shared" si="2"/>
        <v>0</v>
      </c>
      <c r="AO99">
        <f t="shared" si="2"/>
        <v>8.9013791999999939E-2</v>
      </c>
      <c r="AP99">
        <f t="shared" si="2"/>
        <v>7.5055797638729924E-2</v>
      </c>
      <c r="AQ99">
        <f t="shared" si="2"/>
        <v>0</v>
      </c>
      <c r="AR99">
        <f t="shared" si="2"/>
        <v>9.2041299999999937E-2</v>
      </c>
      <c r="AS99">
        <f t="shared" si="2"/>
        <v>7.4328292499999976E-2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17.013366618377351</v>
      </c>
      <c r="DN99">
        <f t="shared" si="3"/>
        <v>0.52257855809322884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9.4104861211898356</v>
      </c>
      <c r="L3">
        <v>578.49583412394065</v>
      </c>
      <c r="M3">
        <v>28.230786466502359</v>
      </c>
      <c r="N3">
        <v>36.244654856444718</v>
      </c>
      <c r="O3">
        <v>0</v>
      </c>
      <c r="P3">
        <v>42.743309411068367</v>
      </c>
      <c r="Q3">
        <v>5.9580350504514072</v>
      </c>
      <c r="R3">
        <v>12.99470770726963</v>
      </c>
      <c r="S3">
        <v>4.6579918588873808</v>
      </c>
      <c r="T3">
        <v>0</v>
      </c>
      <c r="U3">
        <v>63.852141884363014</v>
      </c>
      <c r="V3">
        <v>6.2240834941594718</v>
      </c>
      <c r="W3">
        <v>12.926543888372089</v>
      </c>
      <c r="X3">
        <v>30.168869091290222</v>
      </c>
      <c r="Y3">
        <v>0</v>
      </c>
      <c r="Z3">
        <v>2.0108250000000001</v>
      </c>
      <c r="AA3">
        <v>12.929271077146669</v>
      </c>
      <c r="AB3">
        <v>12.12276</v>
      </c>
      <c r="AC3">
        <v>8.9169460386367216</v>
      </c>
      <c r="AD3">
        <v>8.3897099999999991</v>
      </c>
      <c r="AE3">
        <v>15.166195200000001</v>
      </c>
      <c r="AF3">
        <v>2.7224999999999997</v>
      </c>
      <c r="AG3">
        <v>11.92691136</v>
      </c>
      <c r="AH3">
        <v>43.058028000000014</v>
      </c>
      <c r="AI3">
        <v>0</v>
      </c>
      <c r="AJ3">
        <v>0</v>
      </c>
      <c r="AK3">
        <v>7.7081399999999993</v>
      </c>
      <c r="AL3">
        <v>0</v>
      </c>
      <c r="AM3">
        <v>0</v>
      </c>
      <c r="AN3">
        <v>1.07128</v>
      </c>
      <c r="AO3">
        <v>4.9609560000000013</v>
      </c>
      <c r="AP3">
        <v>4.087476324164812</v>
      </c>
      <c r="AQ3">
        <v>13.917599999999998</v>
      </c>
      <c r="AR3">
        <v>2.0322000000000005</v>
      </c>
      <c r="AS3">
        <v>9.9047999999999998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963.2460836540364</v>
      </c>
      <c r="DN3">
        <v>29.586959299850896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9.4104861211898356</v>
      </c>
      <c r="L4">
        <v>578.49583412394065</v>
      </c>
      <c r="M4">
        <v>28.230786466502359</v>
      </c>
      <c r="N4">
        <v>36.244654856444718</v>
      </c>
      <c r="O4">
        <v>0</v>
      </c>
      <c r="P4">
        <v>42.743309411068367</v>
      </c>
      <c r="Q4">
        <v>5.9580350504514072</v>
      </c>
      <c r="R4">
        <v>12.99470770726963</v>
      </c>
      <c r="S4">
        <v>4.6579918588873808</v>
      </c>
      <c r="T4">
        <v>0</v>
      </c>
      <c r="U4">
        <v>63.852141884363014</v>
      </c>
      <c r="V4">
        <v>6.2240834941594718</v>
      </c>
      <c r="W4">
        <v>13.039750121300342</v>
      </c>
      <c r="X4">
        <v>30.168869091290222</v>
      </c>
      <c r="Y4">
        <v>0</v>
      </c>
      <c r="Z4">
        <v>2.0108250000000001</v>
      </c>
      <c r="AA4">
        <v>12.929271077146669</v>
      </c>
      <c r="AB4">
        <v>12.12276</v>
      </c>
      <c r="AC4">
        <v>8.9169460386367216</v>
      </c>
      <c r="AD4">
        <v>8.3897099999999991</v>
      </c>
      <c r="AE4">
        <v>15.166195200000001</v>
      </c>
      <c r="AF4">
        <v>2.7224999999999997</v>
      </c>
      <c r="AG4">
        <v>11.92691136</v>
      </c>
      <c r="AH4">
        <v>43.058028000000014</v>
      </c>
      <c r="AI4">
        <v>0</v>
      </c>
      <c r="AJ4">
        <v>0</v>
      </c>
      <c r="AK4">
        <v>7.7081399999999993</v>
      </c>
      <c r="AL4">
        <v>0</v>
      </c>
      <c r="AM4">
        <v>0</v>
      </c>
      <c r="AN4">
        <v>1.07128</v>
      </c>
      <c r="AO4">
        <v>4.9609560000000013</v>
      </c>
      <c r="AP4">
        <v>4.087476324164812</v>
      </c>
      <c r="AQ4">
        <v>13.917599999999998</v>
      </c>
      <c r="AR4">
        <v>2.0322000000000005</v>
      </c>
      <c r="AS4">
        <v>9.9047999999999998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963.35591632869887</v>
      </c>
      <c r="DN4">
        <v>29.590332858116817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9.4104861211898356</v>
      </c>
      <c r="L5">
        <v>578.49583412394065</v>
      </c>
      <c r="M5">
        <v>28.230786466502359</v>
      </c>
      <c r="N5">
        <v>36.244654856444718</v>
      </c>
      <c r="O5">
        <v>0</v>
      </c>
      <c r="P5">
        <v>42.743309411068367</v>
      </c>
      <c r="Q5">
        <v>5.9580350504514072</v>
      </c>
      <c r="R5">
        <v>12.99470770726963</v>
      </c>
      <c r="S5">
        <v>4.6579918588873808</v>
      </c>
      <c r="T5">
        <v>0</v>
      </c>
      <c r="U5">
        <v>63.852141884363014</v>
      </c>
      <c r="V5">
        <v>6.2240834941594718</v>
      </c>
      <c r="W5">
        <v>13.039750121300342</v>
      </c>
      <c r="X5">
        <v>30.168869091290222</v>
      </c>
      <c r="Y5">
        <v>0</v>
      </c>
      <c r="Z5">
        <v>2.0108250000000001</v>
      </c>
      <c r="AA5">
        <v>12.929271077146669</v>
      </c>
      <c r="AB5">
        <v>12.12276</v>
      </c>
      <c r="AC5">
        <v>8.9169460386367216</v>
      </c>
      <c r="AD5">
        <v>8.3897099999999991</v>
      </c>
      <c r="AE5">
        <v>15.166195200000001</v>
      </c>
      <c r="AF5">
        <v>2.7224999999999997</v>
      </c>
      <c r="AG5">
        <v>11.92691136</v>
      </c>
      <c r="AH5">
        <v>43.058028000000014</v>
      </c>
      <c r="AI5">
        <v>0</v>
      </c>
      <c r="AJ5">
        <v>0</v>
      </c>
      <c r="AK5">
        <v>7.7081399999999993</v>
      </c>
      <c r="AL5">
        <v>0</v>
      </c>
      <c r="AM5">
        <v>0</v>
      </c>
      <c r="AN5">
        <v>1.07128</v>
      </c>
      <c r="AO5">
        <v>4.9609560000000013</v>
      </c>
      <c r="AP5">
        <v>4.087476324164812</v>
      </c>
      <c r="AQ5">
        <v>13.917599999999998</v>
      </c>
      <c r="AR5">
        <v>2.0322000000000005</v>
      </c>
      <c r="AS5">
        <v>9.9047999999999998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963.35591632869887</v>
      </c>
      <c r="DN5">
        <v>29.590332858116817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9.4104861211898356</v>
      </c>
      <c r="L6">
        <v>578.49583412394065</v>
      </c>
      <c r="M6">
        <v>28.230786466502359</v>
      </c>
      <c r="N6">
        <v>36.244654856444718</v>
      </c>
      <c r="O6">
        <v>0</v>
      </c>
      <c r="P6">
        <v>42.743309411068367</v>
      </c>
      <c r="Q6">
        <v>5.9580350504514072</v>
      </c>
      <c r="R6">
        <v>12.99470770726963</v>
      </c>
      <c r="S6">
        <v>4.6579918588873808</v>
      </c>
      <c r="T6">
        <v>0</v>
      </c>
      <c r="U6">
        <v>63.852141884363014</v>
      </c>
      <c r="V6">
        <v>6.2240834941594718</v>
      </c>
      <c r="W6">
        <v>13.039750121300342</v>
      </c>
      <c r="X6">
        <v>30.168869091290222</v>
      </c>
      <c r="Y6">
        <v>0</v>
      </c>
      <c r="Z6">
        <v>2.0108250000000001</v>
      </c>
      <c r="AA6">
        <v>12.929271077146669</v>
      </c>
      <c r="AB6">
        <v>12.12276</v>
      </c>
      <c r="AC6">
        <v>8.9169460386367216</v>
      </c>
      <c r="AD6">
        <v>8.3897099999999991</v>
      </c>
      <c r="AE6">
        <v>15.166195200000001</v>
      </c>
      <c r="AF6">
        <v>2.7224999999999997</v>
      </c>
      <c r="AG6">
        <v>11.92691136</v>
      </c>
      <c r="AH6">
        <v>43.058028000000014</v>
      </c>
      <c r="AI6">
        <v>0</v>
      </c>
      <c r="AJ6">
        <v>0</v>
      </c>
      <c r="AK6">
        <v>7.7081399999999993</v>
      </c>
      <c r="AL6">
        <v>0</v>
      </c>
      <c r="AM6">
        <v>0</v>
      </c>
      <c r="AN6">
        <v>1.07128</v>
      </c>
      <c r="AO6">
        <v>4.9609560000000013</v>
      </c>
      <c r="AP6">
        <v>4.087476324164812</v>
      </c>
      <c r="AQ6">
        <v>9.2783999999999978</v>
      </c>
      <c r="AR6">
        <v>14.902800000000003</v>
      </c>
      <c r="AS6">
        <v>9.9047999999999998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971.34202048598149</v>
      </c>
      <c r="DN6">
        <v>29.835628700834206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9.4104723330442326</v>
      </c>
      <c r="L7">
        <v>578.50337559456295</v>
      </c>
      <c r="M7">
        <v>28.230786466502359</v>
      </c>
      <c r="N7">
        <v>36.244654856444718</v>
      </c>
      <c r="O7">
        <v>0</v>
      </c>
      <c r="P7">
        <v>42.743309411068367</v>
      </c>
      <c r="Q7">
        <v>6.1471046345679019</v>
      </c>
      <c r="R7">
        <v>12.99470770726963</v>
      </c>
      <c r="S7">
        <v>4.7210435071022721</v>
      </c>
      <c r="T7">
        <v>0</v>
      </c>
      <c r="U7">
        <v>63.852141884363014</v>
      </c>
      <c r="V7">
        <v>6.2240834941594718</v>
      </c>
      <c r="W7">
        <v>13.039750121300342</v>
      </c>
      <c r="X7">
        <v>30.168869091290222</v>
      </c>
      <c r="Y7">
        <v>0</v>
      </c>
      <c r="Z7">
        <v>2.0108250000000001</v>
      </c>
      <c r="AA7">
        <v>8.6030349984762875</v>
      </c>
      <c r="AB7">
        <v>12.12276</v>
      </c>
      <c r="AC7">
        <v>8.9169460386367216</v>
      </c>
      <c r="AD7">
        <v>8.3897099999999991</v>
      </c>
      <c r="AE7">
        <v>15.166195200000001</v>
      </c>
      <c r="AF7">
        <v>2.7224999999999997</v>
      </c>
      <c r="AG7">
        <v>11.92691136</v>
      </c>
      <c r="AH7">
        <v>43.058028000000014</v>
      </c>
      <c r="AI7">
        <v>0</v>
      </c>
      <c r="AJ7">
        <v>0</v>
      </c>
      <c r="AK7">
        <v>7.7081399999999993</v>
      </c>
      <c r="AL7">
        <v>0</v>
      </c>
      <c r="AM7">
        <v>0</v>
      </c>
      <c r="AN7">
        <v>1.07128</v>
      </c>
      <c r="AO7">
        <v>4.9609560000000013</v>
      </c>
      <c r="AP7">
        <v>4.087476324164812</v>
      </c>
      <c r="AQ7">
        <v>9.2783999999999978</v>
      </c>
      <c r="AR7">
        <v>14.902800000000003</v>
      </c>
      <c r="AS7">
        <v>3.3016000000000005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960.99029161730459</v>
      </c>
      <c r="DN7">
        <v>29.517570405648662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9.4104723330442326</v>
      </c>
      <c r="L8">
        <v>578.50337559456295</v>
      </c>
      <c r="M8">
        <v>28.230786466502359</v>
      </c>
      <c r="N8">
        <v>36.244654856444718</v>
      </c>
      <c r="O8">
        <v>0</v>
      </c>
      <c r="P8">
        <v>42.743309411068367</v>
      </c>
      <c r="Q8">
        <v>6.137084210526317</v>
      </c>
      <c r="R8">
        <v>12.99470770726963</v>
      </c>
      <c r="S8">
        <v>4.7210435071022721</v>
      </c>
      <c r="T8">
        <v>0</v>
      </c>
      <c r="U8">
        <v>63.852141884363014</v>
      </c>
      <c r="V8">
        <v>6.2240834941594718</v>
      </c>
      <c r="W8">
        <v>13.039750121300342</v>
      </c>
      <c r="X8">
        <v>30.168869091290222</v>
      </c>
      <c r="Y8">
        <v>0</v>
      </c>
      <c r="Z8">
        <v>2.0108250000000001</v>
      </c>
      <c r="AA8">
        <v>8.6030349984762875</v>
      </c>
      <c r="AB8">
        <v>12.12276</v>
      </c>
      <c r="AC8">
        <v>8.9169460386367216</v>
      </c>
      <c r="AD8">
        <v>8.3897099999999991</v>
      </c>
      <c r="AE8">
        <v>15.166195200000001</v>
      </c>
      <c r="AF8">
        <v>2.7224999999999997</v>
      </c>
      <c r="AG8">
        <v>11.92691136</v>
      </c>
      <c r="AH8">
        <v>43.058028000000014</v>
      </c>
      <c r="AI8">
        <v>0</v>
      </c>
      <c r="AJ8">
        <v>0</v>
      </c>
      <c r="AK8">
        <v>7.7081399999999993</v>
      </c>
      <c r="AL8">
        <v>0</v>
      </c>
      <c r="AM8">
        <v>0</v>
      </c>
      <c r="AN8">
        <v>1.07128</v>
      </c>
      <c r="AO8">
        <v>4.9609560000000013</v>
      </c>
      <c r="AP8">
        <v>4.087476324164812</v>
      </c>
      <c r="AQ8">
        <v>5.1224500000000006</v>
      </c>
      <c r="AR8">
        <v>2.0322000000000005</v>
      </c>
      <c r="AS8">
        <v>2.8889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944.06100957409365</v>
      </c>
      <c r="DN8">
        <v>28.99758202481803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9.4105073294393744</v>
      </c>
      <c r="L9">
        <v>540.00879243987492</v>
      </c>
      <c r="M9">
        <v>28.230786466502359</v>
      </c>
      <c r="N9">
        <v>36.244654856444718</v>
      </c>
      <c r="O9">
        <v>0</v>
      </c>
      <c r="P9">
        <v>42.743309411068367</v>
      </c>
      <c r="Q9">
        <v>3.000218912710567</v>
      </c>
      <c r="R9">
        <v>12.99470770726963</v>
      </c>
      <c r="S9">
        <v>4.1647606633451959</v>
      </c>
      <c r="T9">
        <v>0</v>
      </c>
      <c r="U9">
        <v>63.852141884363014</v>
      </c>
      <c r="V9">
        <v>6.2240834941594718</v>
      </c>
      <c r="W9">
        <v>13.039750121300342</v>
      </c>
      <c r="X9">
        <v>30.168869091290222</v>
      </c>
      <c r="Y9">
        <v>0</v>
      </c>
      <c r="Z9">
        <v>2.0108250000000001</v>
      </c>
      <c r="AA9">
        <v>8.6030349984762875</v>
      </c>
      <c r="AB9">
        <v>12.12276</v>
      </c>
      <c r="AC9">
        <v>8.9169460386367216</v>
      </c>
      <c r="AD9">
        <v>8.3897099999999991</v>
      </c>
      <c r="AE9">
        <v>15.166195200000001</v>
      </c>
      <c r="AF9">
        <v>2.7224999999999997</v>
      </c>
      <c r="AG9">
        <v>11.92691136</v>
      </c>
      <c r="AH9">
        <v>43.058028000000014</v>
      </c>
      <c r="AI9">
        <v>0</v>
      </c>
      <c r="AJ9">
        <v>0</v>
      </c>
      <c r="AK9">
        <v>7.7081399999999993</v>
      </c>
      <c r="AL9">
        <v>0</v>
      </c>
      <c r="AM9">
        <v>0</v>
      </c>
      <c r="AN9">
        <v>1.07128</v>
      </c>
      <c r="AO9">
        <v>4.9609560000000013</v>
      </c>
      <c r="AP9">
        <v>4.087476324164812</v>
      </c>
      <c r="AQ9">
        <v>5.1224500000000006</v>
      </c>
      <c r="AR9">
        <v>2.0322000000000005</v>
      </c>
      <c r="AS9">
        <v>2.8889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903.13050628278074</v>
      </c>
      <c r="DN9">
        <v>27.740389016265219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9.4105073294393744</v>
      </c>
      <c r="L10">
        <v>530.00834850658418</v>
      </c>
      <c r="M10">
        <v>28.230786466502359</v>
      </c>
      <c r="N10">
        <v>36.244654856444718</v>
      </c>
      <c r="O10">
        <v>0</v>
      </c>
      <c r="P10">
        <v>42.743309411068367</v>
      </c>
      <c r="Q10">
        <v>3.000218912710567</v>
      </c>
      <c r="R10">
        <v>12.99470770726963</v>
      </c>
      <c r="S10">
        <v>4.1647606633451959</v>
      </c>
      <c r="T10">
        <v>0</v>
      </c>
      <c r="U10">
        <v>63.852141884363014</v>
      </c>
      <c r="V10">
        <v>6.2240834941594718</v>
      </c>
      <c r="W10">
        <v>13.039750121300342</v>
      </c>
      <c r="X10">
        <v>30.168869091290222</v>
      </c>
      <c r="Y10">
        <v>0</v>
      </c>
      <c r="Z10">
        <v>2.0108250000000001</v>
      </c>
      <c r="AA10">
        <v>8.6030349984762875</v>
      </c>
      <c r="AB10">
        <v>12.12276</v>
      </c>
      <c r="AC10">
        <v>8.9169460386367216</v>
      </c>
      <c r="AD10">
        <v>8.3897099999999991</v>
      </c>
      <c r="AE10">
        <v>15.166195200000001</v>
      </c>
      <c r="AF10">
        <v>2.7224999999999997</v>
      </c>
      <c r="AG10">
        <v>11.92691136</v>
      </c>
      <c r="AH10">
        <v>43.058028000000014</v>
      </c>
      <c r="AI10">
        <v>0</v>
      </c>
      <c r="AJ10">
        <v>0</v>
      </c>
      <c r="AK10">
        <v>7.7081399999999993</v>
      </c>
      <c r="AL10">
        <v>0</v>
      </c>
      <c r="AM10">
        <v>0</v>
      </c>
      <c r="AN10">
        <v>1.07128</v>
      </c>
      <c r="AO10">
        <v>4.9609560000000013</v>
      </c>
      <c r="AP10">
        <v>4.087476324164812</v>
      </c>
      <c r="AQ10">
        <v>5.1224500000000006</v>
      </c>
      <c r="AR10">
        <v>2.0322000000000005</v>
      </c>
      <c r="AS10">
        <v>2.8889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893.42807557870208</v>
      </c>
      <c r="DN10">
        <v>27.442375787053145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9.4104723330442326</v>
      </c>
      <c r="L11">
        <v>578.50337559456295</v>
      </c>
      <c r="M11">
        <v>28.230786466502359</v>
      </c>
      <c r="N11">
        <v>36.244654856444718</v>
      </c>
      <c r="O11">
        <v>0</v>
      </c>
      <c r="P11">
        <v>42.743309411068367</v>
      </c>
      <c r="Q11">
        <v>3.000218912710567</v>
      </c>
      <c r="R11">
        <v>12.99470770726963</v>
      </c>
      <c r="S11">
        <v>4.1525929444444438</v>
      </c>
      <c r="T11">
        <v>0</v>
      </c>
      <c r="U11">
        <v>63.852141884363014</v>
      </c>
      <c r="V11">
        <v>6.2240834941594718</v>
      </c>
      <c r="W11">
        <v>13.039750121300342</v>
      </c>
      <c r="X11">
        <v>30.168869091290222</v>
      </c>
      <c r="Y11">
        <v>0</v>
      </c>
      <c r="Z11">
        <v>2.0108250000000001</v>
      </c>
      <c r="AA11">
        <v>8.6030349984762875</v>
      </c>
      <c r="AB11">
        <v>12.12276</v>
      </c>
      <c r="AC11">
        <v>8.9169460386367216</v>
      </c>
      <c r="AD11">
        <v>8.3897099999999991</v>
      </c>
      <c r="AE11">
        <v>15.166195200000001</v>
      </c>
      <c r="AF11">
        <v>2.7224999999999997</v>
      </c>
      <c r="AG11">
        <v>11.92691136</v>
      </c>
      <c r="AH11">
        <v>43.058028000000014</v>
      </c>
      <c r="AI11">
        <v>0</v>
      </c>
      <c r="AJ11">
        <v>0</v>
      </c>
      <c r="AK11">
        <v>7.7081399999999993</v>
      </c>
      <c r="AL11">
        <v>0</v>
      </c>
      <c r="AM11">
        <v>0</v>
      </c>
      <c r="AN11">
        <v>1.07128</v>
      </c>
      <c r="AO11">
        <v>4.9609560000000013</v>
      </c>
      <c r="AP11">
        <v>4.087476324164812</v>
      </c>
      <c r="AQ11">
        <v>0</v>
      </c>
      <c r="AR11">
        <v>2.0322000000000005</v>
      </c>
      <c r="AS11">
        <v>2.8889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935.49631074017736</v>
      </c>
      <c r="DN11">
        <v>28.734514998260796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9.4104723330442326</v>
      </c>
      <c r="L12">
        <v>540.00879243987492</v>
      </c>
      <c r="M12">
        <v>28.230786466502359</v>
      </c>
      <c r="N12">
        <v>36.244654856444718</v>
      </c>
      <c r="O12">
        <v>0</v>
      </c>
      <c r="P12">
        <v>42.743309411068367</v>
      </c>
      <c r="Q12">
        <v>3.000218912710567</v>
      </c>
      <c r="R12">
        <v>12.99470770726963</v>
      </c>
      <c r="S12">
        <v>4.1525929444444438</v>
      </c>
      <c r="T12">
        <v>0</v>
      </c>
      <c r="U12">
        <v>63.852141884363014</v>
      </c>
      <c r="V12">
        <v>6.2240834941594718</v>
      </c>
      <c r="W12">
        <v>13.039750121300342</v>
      </c>
      <c r="X12">
        <v>30.168869091290222</v>
      </c>
      <c r="Y12">
        <v>0</v>
      </c>
      <c r="Z12">
        <v>2.0108250000000001</v>
      </c>
      <c r="AA12">
        <v>8.6030349984762875</v>
      </c>
      <c r="AB12">
        <v>12.12276</v>
      </c>
      <c r="AC12">
        <v>8.9169460386367216</v>
      </c>
      <c r="AD12">
        <v>8.3897099999999991</v>
      </c>
      <c r="AE12">
        <v>15.166195200000001</v>
      </c>
      <c r="AF12">
        <v>2.7224999999999997</v>
      </c>
      <c r="AG12">
        <v>11.92691136</v>
      </c>
      <c r="AH12">
        <v>43.058028000000014</v>
      </c>
      <c r="AI12">
        <v>0</v>
      </c>
      <c r="AJ12">
        <v>0</v>
      </c>
      <c r="AK12">
        <v>7.7081399999999993</v>
      </c>
      <c r="AL12">
        <v>0</v>
      </c>
      <c r="AM12">
        <v>0</v>
      </c>
      <c r="AN12">
        <v>1.07128</v>
      </c>
      <c r="AO12">
        <v>4.9609560000000013</v>
      </c>
      <c r="AP12">
        <v>4.087476324164812</v>
      </c>
      <c r="AQ12">
        <v>0</v>
      </c>
      <c r="AR12">
        <v>2.0322000000000005</v>
      </c>
      <c r="AS12">
        <v>2.8889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898.14886616349895</v>
      </c>
      <c r="DN12">
        <v>27.587376420251179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9.4104723330442326</v>
      </c>
      <c r="L13">
        <v>500.00868942132053</v>
      </c>
      <c r="M13">
        <v>28.230786466502359</v>
      </c>
      <c r="N13">
        <v>36.244654856444718</v>
      </c>
      <c r="O13">
        <v>0</v>
      </c>
      <c r="P13">
        <v>42.743309411068367</v>
      </c>
      <c r="Q13">
        <v>3.000218912710567</v>
      </c>
      <c r="R13">
        <v>12.99470770726963</v>
      </c>
      <c r="S13">
        <v>4.153607907407407</v>
      </c>
      <c r="T13">
        <v>0</v>
      </c>
      <c r="U13">
        <v>63.852141884363014</v>
      </c>
      <c r="V13">
        <v>6.2240834941594718</v>
      </c>
      <c r="W13">
        <v>13.039750121300342</v>
      </c>
      <c r="X13">
        <v>30.168869091290222</v>
      </c>
      <c r="Y13">
        <v>0</v>
      </c>
      <c r="Z13">
        <v>2.0108250000000001</v>
      </c>
      <c r="AA13">
        <v>8.6030349984762875</v>
      </c>
      <c r="AB13">
        <v>12.12276</v>
      </c>
      <c r="AC13">
        <v>8.9169460386367216</v>
      </c>
      <c r="AD13">
        <v>8.3897099999999991</v>
      </c>
      <c r="AE13">
        <v>15.166195200000001</v>
      </c>
      <c r="AF13">
        <v>2.7224999999999997</v>
      </c>
      <c r="AG13">
        <v>11.92691136</v>
      </c>
      <c r="AH13">
        <v>43.058028000000014</v>
      </c>
      <c r="AI13">
        <v>0</v>
      </c>
      <c r="AJ13">
        <v>0</v>
      </c>
      <c r="AK13">
        <v>7.7081399999999993</v>
      </c>
      <c r="AL13">
        <v>0</v>
      </c>
      <c r="AM13">
        <v>0</v>
      </c>
      <c r="AN13">
        <v>1.07128</v>
      </c>
      <c r="AO13">
        <v>4.9609560000000013</v>
      </c>
      <c r="AP13">
        <v>4.087476324164812</v>
      </c>
      <c r="AQ13">
        <v>0</v>
      </c>
      <c r="AR13">
        <v>2.0322000000000005</v>
      </c>
      <c r="AS13">
        <v>2.8889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859.34175103897155</v>
      </c>
      <c r="DN13">
        <v>26.395403489187135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9.4104723330442326</v>
      </c>
      <c r="L14">
        <v>500.00868942132053</v>
      </c>
      <c r="M14">
        <v>28.230786466502359</v>
      </c>
      <c r="N14">
        <v>36.244654856444718</v>
      </c>
      <c r="O14">
        <v>0</v>
      </c>
      <c r="P14">
        <v>42.743309411068367</v>
      </c>
      <c r="Q14">
        <v>3.000218912710567</v>
      </c>
      <c r="R14">
        <v>12.99470770726963</v>
      </c>
      <c r="S14">
        <v>4.153607907407407</v>
      </c>
      <c r="T14">
        <v>0</v>
      </c>
      <c r="U14">
        <v>63.852141884363014</v>
      </c>
      <c r="V14">
        <v>6.2240834941594718</v>
      </c>
      <c r="W14">
        <v>13.039750121300342</v>
      </c>
      <c r="X14">
        <v>30.168869091290222</v>
      </c>
      <c r="Y14">
        <v>0</v>
      </c>
      <c r="Z14">
        <v>2.0108250000000001</v>
      </c>
      <c r="AA14">
        <v>8.6030349984762875</v>
      </c>
      <c r="AB14">
        <v>12.12276</v>
      </c>
      <c r="AC14">
        <v>8.9169460386367216</v>
      </c>
      <c r="AD14">
        <v>8.3897099999999991</v>
      </c>
      <c r="AE14">
        <v>15.166195200000001</v>
      </c>
      <c r="AF14">
        <v>2.7224999999999997</v>
      </c>
      <c r="AG14">
        <v>11.92691136</v>
      </c>
      <c r="AH14">
        <v>43.058028000000014</v>
      </c>
      <c r="AI14">
        <v>0</v>
      </c>
      <c r="AJ14">
        <v>0</v>
      </c>
      <c r="AK14">
        <v>7.7081399999999993</v>
      </c>
      <c r="AL14">
        <v>0</v>
      </c>
      <c r="AM14">
        <v>0</v>
      </c>
      <c r="AN14">
        <v>1.07128</v>
      </c>
      <c r="AO14">
        <v>4.9609560000000013</v>
      </c>
      <c r="AP14">
        <v>4.087476324164812</v>
      </c>
      <c r="AQ14">
        <v>0</v>
      </c>
      <c r="AR14">
        <v>2.0322000000000005</v>
      </c>
      <c r="AS14">
        <v>2.8889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859.34175103897155</v>
      </c>
      <c r="DN14">
        <v>26.395403489187135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9.4104723330442326</v>
      </c>
      <c r="L15">
        <v>578.50337559456295</v>
      </c>
      <c r="M15">
        <v>28.230786466502359</v>
      </c>
      <c r="N15">
        <v>36.244654856444718</v>
      </c>
      <c r="O15">
        <v>0</v>
      </c>
      <c r="P15">
        <v>42.743309411068367</v>
      </c>
      <c r="Q15">
        <v>3.000218912710567</v>
      </c>
      <c r="R15">
        <v>12.99470770726963</v>
      </c>
      <c r="S15">
        <v>4.153607907407407</v>
      </c>
      <c r="T15">
        <v>0</v>
      </c>
      <c r="U15">
        <v>63.852141884363014</v>
      </c>
      <c r="V15">
        <v>6.2240834941594718</v>
      </c>
      <c r="W15">
        <v>12.854565838050702</v>
      </c>
      <c r="X15">
        <v>30.168869091290222</v>
      </c>
      <c r="Y15">
        <v>0</v>
      </c>
      <c r="Z15">
        <v>2.0108250000000001</v>
      </c>
      <c r="AA15">
        <v>8.6030349984762875</v>
      </c>
      <c r="AB15">
        <v>12.12276</v>
      </c>
      <c r="AC15">
        <v>5.9386400000000004</v>
      </c>
      <c r="AD15">
        <v>8.3897099999999991</v>
      </c>
      <c r="AE15">
        <v>15.166195200000001</v>
      </c>
      <c r="AF15">
        <v>2.7224999999999997</v>
      </c>
      <c r="AG15">
        <v>11.92691136</v>
      </c>
      <c r="AH15">
        <v>43.058028000000014</v>
      </c>
      <c r="AI15">
        <v>0</v>
      </c>
      <c r="AJ15">
        <v>0</v>
      </c>
      <c r="AK15">
        <v>7.7081399999999993</v>
      </c>
      <c r="AL15">
        <v>0</v>
      </c>
      <c r="AM15">
        <v>0</v>
      </c>
      <c r="AN15">
        <v>1.07128</v>
      </c>
      <c r="AO15">
        <v>4.9609560000000013</v>
      </c>
      <c r="AP15">
        <v>3.7337524114967038</v>
      </c>
      <c r="AQ15">
        <v>0</v>
      </c>
      <c r="AR15">
        <v>2.0322000000000005</v>
      </c>
      <c r="AS15">
        <v>2.8889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932.08491560701657</v>
      </c>
      <c r="DN15">
        <v>28.629710859829881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9.4104723330442326</v>
      </c>
      <c r="L16">
        <v>578.50337559456295</v>
      </c>
      <c r="M16">
        <v>28.230786466502359</v>
      </c>
      <c r="N16">
        <v>36.244654856444718</v>
      </c>
      <c r="O16">
        <v>0</v>
      </c>
      <c r="P16">
        <v>42.743309411068367</v>
      </c>
      <c r="Q16">
        <v>3.000218912710567</v>
      </c>
      <c r="R16">
        <v>12.99470770726963</v>
      </c>
      <c r="S16">
        <v>4.153607907407407</v>
      </c>
      <c r="T16">
        <v>0</v>
      </c>
      <c r="U16">
        <v>63.852141884363014</v>
      </c>
      <c r="V16">
        <v>6.2240834941594718</v>
      </c>
      <c r="W16">
        <v>12.854565838050702</v>
      </c>
      <c r="X16">
        <v>30.168869091290222</v>
      </c>
      <c r="Y16">
        <v>0</v>
      </c>
      <c r="Z16">
        <v>2.0108250000000001</v>
      </c>
      <c r="AA16">
        <v>8.6030349984762875</v>
      </c>
      <c r="AB16">
        <v>12.12276</v>
      </c>
      <c r="AC16">
        <v>5.9386400000000004</v>
      </c>
      <c r="AD16">
        <v>8.3897099999999991</v>
      </c>
      <c r="AE16">
        <v>15.166195200000001</v>
      </c>
      <c r="AF16">
        <v>2.7224999999999997</v>
      </c>
      <c r="AG16">
        <v>11.92691136</v>
      </c>
      <c r="AH16">
        <v>43.058028000000014</v>
      </c>
      <c r="AI16">
        <v>0</v>
      </c>
      <c r="AJ16">
        <v>0</v>
      </c>
      <c r="AK16">
        <v>7.7081399999999993</v>
      </c>
      <c r="AL16">
        <v>0</v>
      </c>
      <c r="AM16">
        <v>0</v>
      </c>
      <c r="AN16">
        <v>1.07128</v>
      </c>
      <c r="AO16">
        <v>4.9609560000000013</v>
      </c>
      <c r="AP16">
        <v>3.7337524114967038</v>
      </c>
      <c r="AQ16">
        <v>0</v>
      </c>
      <c r="AR16">
        <v>2.0322000000000005</v>
      </c>
      <c r="AS16">
        <v>2.8889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932.08491560701657</v>
      </c>
      <c r="DN16">
        <v>28.629710859829881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9.4104723330442326</v>
      </c>
      <c r="L17">
        <v>530.00834850658418</v>
      </c>
      <c r="M17">
        <v>28.230786466502359</v>
      </c>
      <c r="N17">
        <v>36.244654856444718</v>
      </c>
      <c r="O17">
        <v>0</v>
      </c>
      <c r="P17">
        <v>42.743309411068367</v>
      </c>
      <c r="Q17">
        <v>2.9995519158527424</v>
      </c>
      <c r="R17">
        <v>12.99470770726963</v>
      </c>
      <c r="S17">
        <v>4.153607907407407</v>
      </c>
      <c r="T17">
        <v>0</v>
      </c>
      <c r="U17">
        <v>63.852141884363014</v>
      </c>
      <c r="V17">
        <v>6.2240834941594718</v>
      </c>
      <c r="W17">
        <v>13.039750121300342</v>
      </c>
      <c r="X17">
        <v>30.168869091290222</v>
      </c>
      <c r="Y17">
        <v>0</v>
      </c>
      <c r="Z17">
        <v>2.0108250000000001</v>
      </c>
      <c r="AA17">
        <v>8.6030349984762875</v>
      </c>
      <c r="AB17">
        <v>12.12276</v>
      </c>
      <c r="AC17">
        <v>5.9386400000000004</v>
      </c>
      <c r="AD17">
        <v>8.3897099999999991</v>
      </c>
      <c r="AE17">
        <v>15.166195200000001</v>
      </c>
      <c r="AF17">
        <v>2.7224999999999997</v>
      </c>
      <c r="AG17">
        <v>11.92691136</v>
      </c>
      <c r="AH17">
        <v>43.058028000000014</v>
      </c>
      <c r="AI17">
        <v>0</v>
      </c>
      <c r="AJ17">
        <v>0</v>
      </c>
      <c r="AK17">
        <v>7.7081399999999993</v>
      </c>
      <c r="AL17">
        <v>0</v>
      </c>
      <c r="AM17">
        <v>0</v>
      </c>
      <c r="AN17">
        <v>1.07128</v>
      </c>
      <c r="AO17">
        <v>4.9609560000000013</v>
      </c>
      <c r="AP17">
        <v>3.7337524114967038</v>
      </c>
      <c r="AQ17">
        <v>0</v>
      </c>
      <c r="AR17">
        <v>2.0322000000000005</v>
      </c>
      <c r="AS17">
        <v>2.8889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885.21405888778463</v>
      </c>
      <c r="DN17">
        <v>27.190057777474845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9.4104723330442326</v>
      </c>
      <c r="L18">
        <v>510.0085715784254</v>
      </c>
      <c r="M18">
        <v>28.230786466502359</v>
      </c>
      <c r="N18">
        <v>36.244654856444718</v>
      </c>
      <c r="O18">
        <v>0</v>
      </c>
      <c r="P18">
        <v>42.743309411068367</v>
      </c>
      <c r="Q18">
        <v>2.9995519158527424</v>
      </c>
      <c r="R18">
        <v>12.99470770726963</v>
      </c>
      <c r="S18">
        <v>4.153607907407407</v>
      </c>
      <c r="T18">
        <v>0</v>
      </c>
      <c r="U18">
        <v>63.852141884363014</v>
      </c>
      <c r="V18">
        <v>6.2240834941594718</v>
      </c>
      <c r="W18">
        <v>13.039750121300342</v>
      </c>
      <c r="X18">
        <v>30.168869091290222</v>
      </c>
      <c r="Y18">
        <v>0</v>
      </c>
      <c r="Z18">
        <v>2.0108250000000001</v>
      </c>
      <c r="AA18">
        <v>8.6030349984762875</v>
      </c>
      <c r="AB18">
        <v>12.12276</v>
      </c>
      <c r="AC18">
        <v>5.9386400000000004</v>
      </c>
      <c r="AD18">
        <v>8.3897099999999991</v>
      </c>
      <c r="AE18">
        <v>15.166195200000001</v>
      </c>
      <c r="AF18">
        <v>2.7224999999999997</v>
      </c>
      <c r="AG18">
        <v>11.92691136</v>
      </c>
      <c r="AH18">
        <v>43.058028000000014</v>
      </c>
      <c r="AI18">
        <v>0</v>
      </c>
      <c r="AJ18">
        <v>0</v>
      </c>
      <c r="AK18">
        <v>7.7081399999999993</v>
      </c>
      <c r="AL18">
        <v>0</v>
      </c>
      <c r="AM18">
        <v>0</v>
      </c>
      <c r="AN18">
        <v>1.07128</v>
      </c>
      <c r="AO18">
        <v>4.9609560000000013</v>
      </c>
      <c r="AP18">
        <v>3.7337524114967038</v>
      </c>
      <c r="AQ18">
        <v>0</v>
      </c>
      <c r="AR18">
        <v>2.0322000000000005</v>
      </c>
      <c r="AS18">
        <v>2.8889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865.81027531208485</v>
      </c>
      <c r="DN18">
        <v>26.594064425015841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9.4104723330442326</v>
      </c>
      <c r="L19">
        <v>430.00829583613165</v>
      </c>
      <c r="M19">
        <v>28.230786466502359</v>
      </c>
      <c r="N19">
        <v>36.244654856444718</v>
      </c>
      <c r="O19">
        <v>0</v>
      </c>
      <c r="P19">
        <v>42.743309411068367</v>
      </c>
      <c r="Q19">
        <v>2.9995519158527424</v>
      </c>
      <c r="R19">
        <v>12.99470770726963</v>
      </c>
      <c r="S19">
        <v>4.153607907407407</v>
      </c>
      <c r="T19">
        <v>0</v>
      </c>
      <c r="U19">
        <v>63.852141884363014</v>
      </c>
      <c r="V19">
        <v>6.2240834941594718</v>
      </c>
      <c r="W19">
        <v>13.039750121300342</v>
      </c>
      <c r="X19">
        <v>30.168869091290222</v>
      </c>
      <c r="Y19">
        <v>0</v>
      </c>
      <c r="Z19">
        <v>2.0108250000000001</v>
      </c>
      <c r="AA19">
        <v>8.6030349984762875</v>
      </c>
      <c r="AB19">
        <v>12.12276</v>
      </c>
      <c r="AC19">
        <v>5.9386400000000004</v>
      </c>
      <c r="AD19">
        <v>8.3897099999999991</v>
      </c>
      <c r="AE19">
        <v>15.166195200000001</v>
      </c>
      <c r="AF19">
        <v>2.7224999999999997</v>
      </c>
      <c r="AG19">
        <v>11.92691136</v>
      </c>
      <c r="AH19">
        <v>43.058028000000014</v>
      </c>
      <c r="AI19">
        <v>0</v>
      </c>
      <c r="AJ19">
        <v>0</v>
      </c>
      <c r="AK19">
        <v>7.7081399999999993</v>
      </c>
      <c r="AL19">
        <v>0</v>
      </c>
      <c r="AM19">
        <v>0</v>
      </c>
      <c r="AN19">
        <v>1.07128</v>
      </c>
      <c r="AO19">
        <v>4.9609560000000013</v>
      </c>
      <c r="AP19">
        <v>3.7337524114967038</v>
      </c>
      <c r="AQ19">
        <v>0</v>
      </c>
      <c r="AR19">
        <v>14.902800000000003</v>
      </c>
      <c r="AS19">
        <v>2.8889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800.68106378419407</v>
      </c>
      <c r="DN19">
        <v>24.593600210612813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9.4104723330442326</v>
      </c>
      <c r="L20">
        <v>370.00840819583522</v>
      </c>
      <c r="M20">
        <v>28.230786466502359</v>
      </c>
      <c r="N20">
        <v>36.244654856444718</v>
      </c>
      <c r="O20">
        <v>0</v>
      </c>
      <c r="P20">
        <v>42.743309411068367</v>
      </c>
      <c r="Q20">
        <v>2.9995519158527424</v>
      </c>
      <c r="R20">
        <v>12.99470770726963</v>
      </c>
      <c r="S20">
        <v>4.153607907407407</v>
      </c>
      <c r="T20">
        <v>0</v>
      </c>
      <c r="U20">
        <v>63.852141884363014</v>
      </c>
      <c r="V20">
        <v>6.2240834941594718</v>
      </c>
      <c r="W20">
        <v>13.039750121300342</v>
      </c>
      <c r="X20">
        <v>30.168869091290222</v>
      </c>
      <c r="Y20">
        <v>0</v>
      </c>
      <c r="Z20">
        <v>2.0108250000000001</v>
      </c>
      <c r="AA20">
        <v>8.6030349984762875</v>
      </c>
      <c r="AB20">
        <v>12.12276</v>
      </c>
      <c r="AC20">
        <v>5.9386400000000004</v>
      </c>
      <c r="AD20">
        <v>8.3897099999999991</v>
      </c>
      <c r="AE20">
        <v>15.166195200000001</v>
      </c>
      <c r="AF20">
        <v>2.7224999999999997</v>
      </c>
      <c r="AG20">
        <v>11.92691136</v>
      </c>
      <c r="AH20">
        <v>43.058028000000014</v>
      </c>
      <c r="AI20">
        <v>0</v>
      </c>
      <c r="AJ20">
        <v>0</v>
      </c>
      <c r="AK20">
        <v>7.7081399999999993</v>
      </c>
      <c r="AL20">
        <v>0</v>
      </c>
      <c r="AM20">
        <v>0</v>
      </c>
      <c r="AN20">
        <v>1.07128</v>
      </c>
      <c r="AO20">
        <v>4.9609560000000013</v>
      </c>
      <c r="AP20">
        <v>3.7337524114967038</v>
      </c>
      <c r="AQ20">
        <v>0</v>
      </c>
      <c r="AR20">
        <v>14.902800000000003</v>
      </c>
      <c r="AS20">
        <v>2.8889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742.46917279557852</v>
      </c>
      <c r="DN20">
        <v>22.805603558931978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9.4104543694288552</v>
      </c>
      <c r="L21">
        <v>430.46582390824477</v>
      </c>
      <c r="M21">
        <v>28.230786466502359</v>
      </c>
      <c r="N21">
        <v>36.244654856444718</v>
      </c>
      <c r="O21">
        <v>0</v>
      </c>
      <c r="P21">
        <v>42.743309411068367</v>
      </c>
      <c r="Q21">
        <v>3.5280223103139017</v>
      </c>
      <c r="R21">
        <v>12.99470770726963</v>
      </c>
      <c r="S21">
        <v>4.4182225150214585</v>
      </c>
      <c r="T21">
        <v>0</v>
      </c>
      <c r="U21">
        <v>63.852141884363014</v>
      </c>
      <c r="V21">
        <v>6.2240834941594718</v>
      </c>
      <c r="W21">
        <v>13.039750121300342</v>
      </c>
      <c r="X21">
        <v>30.168869091290222</v>
      </c>
      <c r="Y21">
        <v>0</v>
      </c>
      <c r="Z21">
        <v>0.33750000000000002</v>
      </c>
      <c r="AA21">
        <v>8.6030349984762875</v>
      </c>
      <c r="AB21">
        <v>12.12276</v>
      </c>
      <c r="AC21">
        <v>2.9693199999999997</v>
      </c>
      <c r="AD21">
        <v>8.3897099999999991</v>
      </c>
      <c r="AE21">
        <v>15.166195200000001</v>
      </c>
      <c r="AF21">
        <v>2.7224999999999997</v>
      </c>
      <c r="AG21">
        <v>11.92691136</v>
      </c>
      <c r="AH21">
        <v>43.058028000000014</v>
      </c>
      <c r="AI21">
        <v>0</v>
      </c>
      <c r="AJ21">
        <v>0</v>
      </c>
      <c r="AK21">
        <v>7.7081399999999993</v>
      </c>
      <c r="AL21">
        <v>0</v>
      </c>
      <c r="AM21">
        <v>0</v>
      </c>
      <c r="AN21">
        <v>1.07128</v>
      </c>
      <c r="AO21">
        <v>4.9609560000000013</v>
      </c>
      <c r="AP21">
        <v>3.7337524114967038</v>
      </c>
      <c r="AQ21">
        <v>0</v>
      </c>
      <c r="AR21">
        <v>2.0322000000000005</v>
      </c>
      <c r="AS21">
        <v>2.8889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784.90304063273322</v>
      </c>
      <c r="DN21">
        <v>24.108973472646834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9.4104564176640562</v>
      </c>
      <c r="L22">
        <v>560.00465945392614</v>
      </c>
      <c r="M22">
        <v>28.230786466502359</v>
      </c>
      <c r="N22">
        <v>36.244654856444718</v>
      </c>
      <c r="O22">
        <v>0</v>
      </c>
      <c r="P22">
        <v>42.743309411068367</v>
      </c>
      <c r="Q22">
        <v>6.3193771257588898</v>
      </c>
      <c r="R22">
        <v>12.99470770726963</v>
      </c>
      <c r="S22">
        <v>4.8019271020699508</v>
      </c>
      <c r="T22">
        <v>0</v>
      </c>
      <c r="U22">
        <v>63.852141884363014</v>
      </c>
      <c r="V22">
        <v>6.2240834941594718</v>
      </c>
      <c r="W22">
        <v>13.039750121300342</v>
      </c>
      <c r="X22">
        <v>30.168869091290222</v>
      </c>
      <c r="Y22">
        <v>0</v>
      </c>
      <c r="Z22">
        <v>0.33750000000000002</v>
      </c>
      <c r="AA22">
        <v>8.6030349984762875</v>
      </c>
      <c r="AB22">
        <v>9.8159999999999989</v>
      </c>
      <c r="AC22">
        <v>2.9693199999999997</v>
      </c>
      <c r="AD22">
        <v>8.3897099999999991</v>
      </c>
      <c r="AE22">
        <v>15.166195200000001</v>
      </c>
      <c r="AF22">
        <v>2.7224999999999997</v>
      </c>
      <c r="AG22">
        <v>11.92691136</v>
      </c>
      <c r="AH22">
        <v>43.058028000000014</v>
      </c>
      <c r="AI22">
        <v>0</v>
      </c>
      <c r="AJ22">
        <v>0</v>
      </c>
      <c r="AK22">
        <v>7.7081399999999993</v>
      </c>
      <c r="AL22">
        <v>0</v>
      </c>
      <c r="AM22">
        <v>0</v>
      </c>
      <c r="AN22">
        <v>1.07128</v>
      </c>
      <c r="AO22">
        <v>4.9609560000000013</v>
      </c>
      <c r="AP22">
        <v>3.7337524114967038</v>
      </c>
      <c r="AQ22">
        <v>0</v>
      </c>
      <c r="AR22">
        <v>2.0322000000000005</v>
      </c>
      <c r="AS22">
        <v>2.8889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911.42404480141249</v>
      </c>
      <c r="DN22">
        <v>27.995106300377611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9.4104564176640562</v>
      </c>
      <c r="L23">
        <v>578.49992079241804</v>
      </c>
      <c r="M23">
        <v>28.230786466502359</v>
      </c>
      <c r="N23">
        <v>36.244654856444718</v>
      </c>
      <c r="O23">
        <v>0</v>
      </c>
      <c r="P23">
        <v>42.743309411068367</v>
      </c>
      <c r="Q23">
        <v>6.3193771257588898</v>
      </c>
      <c r="R23">
        <v>12.99470770726963</v>
      </c>
      <c r="S23">
        <v>4.8019271020699508</v>
      </c>
      <c r="T23">
        <v>0</v>
      </c>
      <c r="U23">
        <v>63.852141884363014</v>
      </c>
      <c r="V23">
        <v>4.1834583963691374</v>
      </c>
      <c r="W23">
        <v>13.039750121300342</v>
      </c>
      <c r="X23">
        <v>30.168869091290222</v>
      </c>
      <c r="Y23">
        <v>0</v>
      </c>
      <c r="Z23">
        <v>0.33750000000000002</v>
      </c>
      <c r="AA23">
        <v>8.6030349984762875</v>
      </c>
      <c r="AB23">
        <v>9.8159999999999989</v>
      </c>
      <c r="AC23">
        <v>2.9693199999999997</v>
      </c>
      <c r="AD23">
        <v>8.3897099999999991</v>
      </c>
      <c r="AE23">
        <v>15.166195200000001</v>
      </c>
      <c r="AF23">
        <v>2.7224999999999997</v>
      </c>
      <c r="AG23">
        <v>11.92691136</v>
      </c>
      <c r="AH23">
        <v>43.058028000000014</v>
      </c>
      <c r="AI23">
        <v>0</v>
      </c>
      <c r="AJ23">
        <v>0</v>
      </c>
      <c r="AK23">
        <v>7.7081399999999993</v>
      </c>
      <c r="AL23">
        <v>0</v>
      </c>
      <c r="AM23">
        <v>0</v>
      </c>
      <c r="AN23">
        <v>1.07128</v>
      </c>
      <c r="AO23">
        <v>4.9609560000000013</v>
      </c>
      <c r="AP23">
        <v>3.7337524114967038</v>
      </c>
      <c r="AQ23">
        <v>4.6391999999999989</v>
      </c>
      <c r="AR23">
        <v>2.7096000000000009</v>
      </c>
      <c r="AS23">
        <v>2.8889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932.54649790135602</v>
      </c>
      <c r="DN23">
        <v>28.643889441135691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9.4103509286431031</v>
      </c>
      <c r="L24">
        <v>578.49992079241804</v>
      </c>
      <c r="M24">
        <v>28.230786466502359</v>
      </c>
      <c r="N24">
        <v>36.244654856444718</v>
      </c>
      <c r="O24">
        <v>0</v>
      </c>
      <c r="P24">
        <v>42.743309411068367</v>
      </c>
      <c r="Q24">
        <v>6.3193771257588898</v>
      </c>
      <c r="R24">
        <v>12.99470770726963</v>
      </c>
      <c r="S24">
        <v>4.8019271020699508</v>
      </c>
      <c r="T24">
        <v>0</v>
      </c>
      <c r="U24">
        <v>63.852141884363014</v>
      </c>
      <c r="V24">
        <v>4.1834583963691374</v>
      </c>
      <c r="W24">
        <v>13.039750121300342</v>
      </c>
      <c r="X24">
        <v>30.168869091290222</v>
      </c>
      <c r="Y24">
        <v>0</v>
      </c>
      <c r="Z24">
        <v>0.33750000000000002</v>
      </c>
      <c r="AA24">
        <v>8.6030349984762875</v>
      </c>
      <c r="AB24">
        <v>9.8159999999999989</v>
      </c>
      <c r="AC24">
        <v>2.9693199999999997</v>
      </c>
      <c r="AD24">
        <v>8.3897099999999991</v>
      </c>
      <c r="AE24">
        <v>15.166195200000001</v>
      </c>
      <c r="AF24">
        <v>2.7224999999999997</v>
      </c>
      <c r="AG24">
        <v>11.92691136</v>
      </c>
      <c r="AH24">
        <v>43.058028000000014</v>
      </c>
      <c r="AI24">
        <v>0</v>
      </c>
      <c r="AJ24">
        <v>0</v>
      </c>
      <c r="AK24">
        <v>7.7081399999999993</v>
      </c>
      <c r="AL24">
        <v>0</v>
      </c>
      <c r="AM24">
        <v>0</v>
      </c>
      <c r="AN24">
        <v>1.07128</v>
      </c>
      <c r="AO24">
        <v>4.9609560000000013</v>
      </c>
      <c r="AP24">
        <v>3.7337524114967038</v>
      </c>
      <c r="AQ24">
        <v>4.6391999999999989</v>
      </c>
      <c r="AR24">
        <v>2.7096000000000009</v>
      </c>
      <c r="AS24">
        <v>2.8889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932.54639555610652</v>
      </c>
      <c r="DN24">
        <v>28.643886297364297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8.9775986294399566</v>
      </c>
      <c r="L25">
        <v>578.49145330305214</v>
      </c>
      <c r="M25">
        <v>28.230786466502359</v>
      </c>
      <c r="N25">
        <v>36.244654856444718</v>
      </c>
      <c r="O25">
        <v>0</v>
      </c>
      <c r="P25">
        <v>42.743309411068367</v>
      </c>
      <c r="Q25">
        <v>6.131390862944162</v>
      </c>
      <c r="R25">
        <v>12.99470770726963</v>
      </c>
      <c r="S25">
        <v>4.8035833893238431</v>
      </c>
      <c r="T25">
        <v>0</v>
      </c>
      <c r="U25">
        <v>63.852141884363014</v>
      </c>
      <c r="V25">
        <v>4.1834583963691374</v>
      </c>
      <c r="W25">
        <v>13.039750121300342</v>
      </c>
      <c r="X25">
        <v>30.168869091290222</v>
      </c>
      <c r="Y25">
        <v>0</v>
      </c>
      <c r="Z25">
        <v>0.33750000000000002</v>
      </c>
      <c r="AA25">
        <v>8.6030349984762875</v>
      </c>
      <c r="AB25">
        <v>9.8159999999999989</v>
      </c>
      <c r="AC25">
        <v>2.9693199999999997</v>
      </c>
      <c r="AD25">
        <v>8.3897099999999991</v>
      </c>
      <c r="AE25">
        <v>15.166195200000001</v>
      </c>
      <c r="AF25">
        <v>2.7224999999999997</v>
      </c>
      <c r="AG25">
        <v>11.92691136</v>
      </c>
      <c r="AH25">
        <v>43.058028000000014</v>
      </c>
      <c r="AI25">
        <v>0</v>
      </c>
      <c r="AJ25">
        <v>0</v>
      </c>
      <c r="AK25">
        <v>7.7081399999999993</v>
      </c>
      <c r="AL25">
        <v>0</v>
      </c>
      <c r="AM25">
        <v>0</v>
      </c>
      <c r="AN25">
        <v>1.07128</v>
      </c>
      <c r="AO25">
        <v>4.9609560000000013</v>
      </c>
      <c r="AP25">
        <v>3.7337524114967038</v>
      </c>
      <c r="AQ25">
        <v>9.2783999999999978</v>
      </c>
      <c r="AR25">
        <v>2.0322000000000005</v>
      </c>
      <c r="AS25">
        <v>2.8889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935.78128539299883</v>
      </c>
      <c r="DN25">
        <v>28.743246696342137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9.4103937249666227</v>
      </c>
      <c r="L26">
        <v>578.49145330305214</v>
      </c>
      <c r="M26">
        <v>28.230786466502359</v>
      </c>
      <c r="N26">
        <v>36.244654856444718</v>
      </c>
      <c r="O26">
        <v>0</v>
      </c>
      <c r="P26">
        <v>42.743309411068367</v>
      </c>
      <c r="Q26">
        <v>6.131390862944162</v>
      </c>
      <c r="R26">
        <v>12.99470770726963</v>
      </c>
      <c r="S26">
        <v>4.8035833893238431</v>
      </c>
      <c r="T26">
        <v>0</v>
      </c>
      <c r="U26">
        <v>63.852141884363014</v>
      </c>
      <c r="V26">
        <v>4.1834583963691374</v>
      </c>
      <c r="W26">
        <v>13.039750121300342</v>
      </c>
      <c r="X26">
        <v>30.168869091290222</v>
      </c>
      <c r="Y26">
        <v>0</v>
      </c>
      <c r="Z26">
        <v>2.0108250000000001</v>
      </c>
      <c r="AA26">
        <v>8.6030349984762875</v>
      </c>
      <c r="AB26">
        <v>9.8159999999999989</v>
      </c>
      <c r="AC26">
        <v>2.9693199999999997</v>
      </c>
      <c r="AD26">
        <v>8.3897099999999991</v>
      </c>
      <c r="AE26">
        <v>15.166195200000001</v>
      </c>
      <c r="AF26">
        <v>2.7224999999999997</v>
      </c>
      <c r="AG26">
        <v>11.92691136</v>
      </c>
      <c r="AH26">
        <v>43.058028000000014</v>
      </c>
      <c r="AI26">
        <v>0</v>
      </c>
      <c r="AJ26">
        <v>0</v>
      </c>
      <c r="AK26">
        <v>7.7081399999999993</v>
      </c>
      <c r="AL26">
        <v>0</v>
      </c>
      <c r="AM26">
        <v>0</v>
      </c>
      <c r="AN26">
        <v>1.07128</v>
      </c>
      <c r="AO26">
        <v>4.9609560000000013</v>
      </c>
      <c r="AP26">
        <v>3.7337524114967038</v>
      </c>
      <c r="AQ26">
        <v>14.323529999999998</v>
      </c>
      <c r="AR26">
        <v>2.0322000000000005</v>
      </c>
      <c r="AS26">
        <v>2.8889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942.71942843058935</v>
      </c>
      <c r="DN26">
        <v>28.956353754278247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9.4104564176640562</v>
      </c>
      <c r="L27">
        <v>578.50011733360657</v>
      </c>
      <c r="M27">
        <v>28.230786466502359</v>
      </c>
      <c r="N27">
        <v>36.244654856444718</v>
      </c>
      <c r="O27">
        <v>0</v>
      </c>
      <c r="P27">
        <v>42.743309411068367</v>
      </c>
      <c r="Q27">
        <v>6.1334972527472518</v>
      </c>
      <c r="R27">
        <v>12.99470770726963</v>
      </c>
      <c r="S27">
        <v>4.8035833893238431</v>
      </c>
      <c r="T27">
        <v>0</v>
      </c>
      <c r="U27">
        <v>63.852141884363014</v>
      </c>
      <c r="V27">
        <v>4.1834583963691374</v>
      </c>
      <c r="W27">
        <v>13.039750121300342</v>
      </c>
      <c r="X27">
        <v>30.168869091290222</v>
      </c>
      <c r="Y27">
        <v>0</v>
      </c>
      <c r="Z27">
        <v>6.0324750000000016</v>
      </c>
      <c r="AA27">
        <v>12.929271077146669</v>
      </c>
      <c r="AB27">
        <v>12.12276</v>
      </c>
      <c r="AC27">
        <v>8.9169460386367216</v>
      </c>
      <c r="AD27">
        <v>8.3897099999999991</v>
      </c>
      <c r="AE27">
        <v>15.166195200000001</v>
      </c>
      <c r="AF27">
        <v>2.7224999999999997</v>
      </c>
      <c r="AG27">
        <v>11.92691136</v>
      </c>
      <c r="AH27">
        <v>43.058028000000014</v>
      </c>
      <c r="AI27">
        <v>0</v>
      </c>
      <c r="AJ27">
        <v>0</v>
      </c>
      <c r="AK27">
        <v>7.7081399999999993</v>
      </c>
      <c r="AL27">
        <v>0</v>
      </c>
      <c r="AM27">
        <v>0</v>
      </c>
      <c r="AN27">
        <v>1.07128</v>
      </c>
      <c r="AO27">
        <v>4.9609560000000013</v>
      </c>
      <c r="AP27">
        <v>3.7337524114967038</v>
      </c>
      <c r="AQ27">
        <v>19.098039999999997</v>
      </c>
      <c r="AR27">
        <v>2.0322000000000005</v>
      </c>
      <c r="AS27">
        <v>2.8889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963.46959431567905</v>
      </c>
      <c r="DN27">
        <v>29.593803099550513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9.245539403636899</v>
      </c>
      <c r="L28">
        <v>578.50011733360657</v>
      </c>
      <c r="M28">
        <v>28.230786466502359</v>
      </c>
      <c r="N28">
        <v>36.244654856444718</v>
      </c>
      <c r="O28">
        <v>0</v>
      </c>
      <c r="P28">
        <v>42.743309411068367</v>
      </c>
      <c r="Q28">
        <v>6.1334972527472518</v>
      </c>
      <c r="R28">
        <v>12.99470770726963</v>
      </c>
      <c r="S28">
        <v>4.8035833893238431</v>
      </c>
      <c r="T28">
        <v>0</v>
      </c>
      <c r="U28">
        <v>63.852141884363014</v>
      </c>
      <c r="V28">
        <v>4.1834583963691374</v>
      </c>
      <c r="W28">
        <v>13.039750121300342</v>
      </c>
      <c r="X28">
        <v>30.168869091290222</v>
      </c>
      <c r="Y28">
        <v>0</v>
      </c>
      <c r="Z28">
        <v>6.0324750000000016</v>
      </c>
      <c r="AA28">
        <v>12.929271077146669</v>
      </c>
      <c r="AB28">
        <v>12.12276</v>
      </c>
      <c r="AC28">
        <v>8.9169460386367216</v>
      </c>
      <c r="AD28">
        <v>8.3897099999999991</v>
      </c>
      <c r="AE28">
        <v>15.166195200000001</v>
      </c>
      <c r="AF28">
        <v>2.7224999999999997</v>
      </c>
      <c r="AG28">
        <v>11.92691136</v>
      </c>
      <c r="AH28">
        <v>43.058028000000014</v>
      </c>
      <c r="AI28">
        <v>0</v>
      </c>
      <c r="AJ28">
        <v>0</v>
      </c>
      <c r="AK28">
        <v>7.7081399999999993</v>
      </c>
      <c r="AL28">
        <v>0</v>
      </c>
      <c r="AM28">
        <v>0</v>
      </c>
      <c r="AN28">
        <v>1.07128</v>
      </c>
      <c r="AO28">
        <v>4.9609560000000013</v>
      </c>
      <c r="AP28">
        <v>3.7337524114967038</v>
      </c>
      <c r="AQ28">
        <v>19.098039999999997</v>
      </c>
      <c r="AR28">
        <v>2.0322000000000005</v>
      </c>
      <c r="AS28">
        <v>2.8889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963.30959183052641</v>
      </c>
      <c r="DN28">
        <v>29.588888570676119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9.4104957073511208</v>
      </c>
      <c r="L29">
        <v>578.50011733360657</v>
      </c>
      <c r="M29">
        <v>28.230786466502359</v>
      </c>
      <c r="N29">
        <v>36.244654856444718</v>
      </c>
      <c r="O29">
        <v>0</v>
      </c>
      <c r="P29">
        <v>42.743309411068367</v>
      </c>
      <c r="Q29">
        <v>6.1334972527472518</v>
      </c>
      <c r="R29">
        <v>12.99470770726963</v>
      </c>
      <c r="S29">
        <v>4.8035833893238431</v>
      </c>
      <c r="T29">
        <v>0</v>
      </c>
      <c r="U29">
        <v>63.852141884363014</v>
      </c>
      <c r="V29">
        <v>4.1834583963691374</v>
      </c>
      <c r="W29">
        <v>13.039750121300342</v>
      </c>
      <c r="X29">
        <v>30.168869091290222</v>
      </c>
      <c r="Y29">
        <v>0</v>
      </c>
      <c r="Z29">
        <v>6.0324750000000016</v>
      </c>
      <c r="AA29">
        <v>12.929271077146669</v>
      </c>
      <c r="AB29">
        <v>12.12276</v>
      </c>
      <c r="AC29">
        <v>8.9169460386367216</v>
      </c>
      <c r="AD29">
        <v>8.3897099999999991</v>
      </c>
      <c r="AE29">
        <v>15.166195200000001</v>
      </c>
      <c r="AF29">
        <v>2.7224999999999997</v>
      </c>
      <c r="AG29">
        <v>11.92691136</v>
      </c>
      <c r="AH29">
        <v>43.058028000000014</v>
      </c>
      <c r="AI29">
        <v>0</v>
      </c>
      <c r="AJ29">
        <v>0</v>
      </c>
      <c r="AK29">
        <v>7.7081399999999993</v>
      </c>
      <c r="AL29">
        <v>0</v>
      </c>
      <c r="AM29">
        <v>0</v>
      </c>
      <c r="AN29">
        <v>1.07128</v>
      </c>
      <c r="AO29">
        <v>4.9609560000000013</v>
      </c>
      <c r="AP29">
        <v>3.7337524114967038</v>
      </c>
      <c r="AQ29">
        <v>19.098039999999997</v>
      </c>
      <c r="AR29">
        <v>2.0322000000000005</v>
      </c>
      <c r="AS29">
        <v>2.8889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963.4696324257153</v>
      </c>
      <c r="DN29">
        <v>29.593804279201407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9.4103831347444817</v>
      </c>
      <c r="L30">
        <v>578.50011733360657</v>
      </c>
      <c r="M30">
        <v>28.230786466502359</v>
      </c>
      <c r="N30">
        <v>36.244654856444718</v>
      </c>
      <c r="O30">
        <v>0</v>
      </c>
      <c r="P30">
        <v>42.743309411068367</v>
      </c>
      <c r="Q30">
        <v>6.1334972527472518</v>
      </c>
      <c r="R30">
        <v>12.99470770726963</v>
      </c>
      <c r="S30">
        <v>4.8037414974183443</v>
      </c>
      <c r="T30">
        <v>0</v>
      </c>
      <c r="U30">
        <v>63.852141884363014</v>
      </c>
      <c r="V30">
        <v>4.1834583963691374</v>
      </c>
      <c r="W30">
        <v>13.039750121300342</v>
      </c>
      <c r="X30">
        <v>30.168869091290222</v>
      </c>
      <c r="Y30">
        <v>0</v>
      </c>
      <c r="Z30">
        <v>6.0324750000000016</v>
      </c>
      <c r="AA30">
        <v>8.6030349984762875</v>
      </c>
      <c r="AB30">
        <v>12.12276</v>
      </c>
      <c r="AC30">
        <v>5.9386400000000004</v>
      </c>
      <c r="AD30">
        <v>8.3897099999999991</v>
      </c>
      <c r="AE30">
        <v>15.166195200000001</v>
      </c>
      <c r="AF30">
        <v>2.7224999999999997</v>
      </c>
      <c r="AG30">
        <v>11.92691136</v>
      </c>
      <c r="AH30">
        <v>43.058028000000014</v>
      </c>
      <c r="AI30">
        <v>0</v>
      </c>
      <c r="AJ30">
        <v>0</v>
      </c>
      <c r="AK30">
        <v>7.7081399999999993</v>
      </c>
      <c r="AL30">
        <v>0</v>
      </c>
      <c r="AM30">
        <v>0</v>
      </c>
      <c r="AN30">
        <v>1.07128</v>
      </c>
      <c r="AO30">
        <v>4.9609560000000013</v>
      </c>
      <c r="AP30">
        <v>3.7337524114967038</v>
      </c>
      <c r="AQ30">
        <v>14.323529999999998</v>
      </c>
      <c r="AR30">
        <v>2.0322000000000005</v>
      </c>
      <c r="AS30">
        <v>2.8889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951.75067905973765</v>
      </c>
      <c r="DN30">
        <v>29.233751063359669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9.4103935364505737</v>
      </c>
      <c r="L31">
        <v>578.49145330305214</v>
      </c>
      <c r="M31">
        <v>28.230786466502359</v>
      </c>
      <c r="N31">
        <v>36.244654856444718</v>
      </c>
      <c r="O31">
        <v>0</v>
      </c>
      <c r="P31">
        <v>42.743309411068367</v>
      </c>
      <c r="Q31">
        <v>6.131390862944162</v>
      </c>
      <c r="R31">
        <v>12.99470770726963</v>
      </c>
      <c r="S31">
        <v>4.8020684403409097</v>
      </c>
      <c r="T31">
        <v>0</v>
      </c>
      <c r="U31">
        <v>63.852141884363014</v>
      </c>
      <c r="V31">
        <v>4.1834583963691374</v>
      </c>
      <c r="W31">
        <v>13.039750121300342</v>
      </c>
      <c r="X31">
        <v>30.168869091290222</v>
      </c>
      <c r="Y31">
        <v>0</v>
      </c>
      <c r="Z31">
        <v>6.0324750000000016</v>
      </c>
      <c r="AA31">
        <v>8.6030349984762875</v>
      </c>
      <c r="AB31">
        <v>12.12276</v>
      </c>
      <c r="AC31">
        <v>5.9386400000000004</v>
      </c>
      <c r="AD31">
        <v>8.3897099999999991</v>
      </c>
      <c r="AE31">
        <v>15.166195200000001</v>
      </c>
      <c r="AF31">
        <v>2.7224999999999997</v>
      </c>
      <c r="AG31">
        <v>11.92691136</v>
      </c>
      <c r="AH31">
        <v>43.058028000000014</v>
      </c>
      <c r="AI31">
        <v>0</v>
      </c>
      <c r="AJ31">
        <v>0</v>
      </c>
      <c r="AK31">
        <v>7.7081399999999993</v>
      </c>
      <c r="AL31">
        <v>0</v>
      </c>
      <c r="AM31">
        <v>0</v>
      </c>
      <c r="AN31">
        <v>1.07128</v>
      </c>
      <c r="AO31">
        <v>4.9609560000000013</v>
      </c>
      <c r="AP31">
        <v>3.7337524114967038</v>
      </c>
      <c r="AQ31">
        <v>14.323529999999998</v>
      </c>
      <c r="AR31">
        <v>14.902800000000003</v>
      </c>
      <c r="AS31">
        <v>2.8889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964.22567216177151</v>
      </c>
      <c r="DN31">
        <v>29.616924885596902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9.4105006855718294</v>
      </c>
      <c r="L32">
        <v>578.49145330305214</v>
      </c>
      <c r="M32">
        <v>28.230786466502359</v>
      </c>
      <c r="N32">
        <v>36.244654856444718</v>
      </c>
      <c r="O32">
        <v>0</v>
      </c>
      <c r="P32">
        <v>42.743309411068367</v>
      </c>
      <c r="Q32">
        <v>6.131390862944162</v>
      </c>
      <c r="R32">
        <v>12.99470770726963</v>
      </c>
      <c r="S32">
        <v>4.8020684403409097</v>
      </c>
      <c r="T32">
        <v>0</v>
      </c>
      <c r="U32">
        <v>63.852141884363014</v>
      </c>
      <c r="V32">
        <v>4.1834583963691374</v>
      </c>
      <c r="W32">
        <v>13.039750121300342</v>
      </c>
      <c r="X32">
        <v>30.168869091290222</v>
      </c>
      <c r="Y32">
        <v>0</v>
      </c>
      <c r="Z32">
        <v>2.0108250000000001</v>
      </c>
      <c r="AA32">
        <v>4.2894005485360642</v>
      </c>
      <c r="AB32">
        <v>12.12276</v>
      </c>
      <c r="AC32">
        <v>5.9386400000000004</v>
      </c>
      <c r="AD32">
        <v>8.3897099999999991</v>
      </c>
      <c r="AE32">
        <v>15.166195200000001</v>
      </c>
      <c r="AF32">
        <v>2.7224999999999997</v>
      </c>
      <c r="AG32">
        <v>11.92691136</v>
      </c>
      <c r="AH32">
        <v>43.058028000000014</v>
      </c>
      <c r="AI32">
        <v>0</v>
      </c>
      <c r="AJ32">
        <v>0</v>
      </c>
      <c r="AK32">
        <v>7.7081399999999993</v>
      </c>
      <c r="AL32">
        <v>0</v>
      </c>
      <c r="AM32">
        <v>0</v>
      </c>
      <c r="AN32">
        <v>1.07128</v>
      </c>
      <c r="AO32">
        <v>4.9609560000000013</v>
      </c>
      <c r="AP32">
        <v>3.7337524114967038</v>
      </c>
      <c r="AQ32">
        <v>14.323529999999998</v>
      </c>
      <c r="AR32">
        <v>14.902800000000003</v>
      </c>
      <c r="AS32">
        <v>2.8889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956.13898152994818</v>
      </c>
      <c r="DN32">
        <v>29.368438216601298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9.4104389000748832</v>
      </c>
      <c r="L33">
        <v>578.49972359785454</v>
      </c>
      <c r="M33">
        <v>28.230786466502359</v>
      </c>
      <c r="N33">
        <v>36.244654856444718</v>
      </c>
      <c r="O33">
        <v>0</v>
      </c>
      <c r="P33">
        <v>42.743309411068367</v>
      </c>
      <c r="Q33">
        <v>6.3194281358131486</v>
      </c>
      <c r="R33">
        <v>12.99470770726963</v>
      </c>
      <c r="S33">
        <v>4.8037413539494711</v>
      </c>
      <c r="T33">
        <v>0</v>
      </c>
      <c r="U33">
        <v>63.852141884363014</v>
      </c>
      <c r="V33">
        <v>4.1834583963691374</v>
      </c>
      <c r="W33">
        <v>13.039750121300342</v>
      </c>
      <c r="X33">
        <v>30.168869091290222</v>
      </c>
      <c r="Y33">
        <v>0</v>
      </c>
      <c r="Z33">
        <v>2.0108250000000001</v>
      </c>
      <c r="AA33">
        <v>4.2894005485360642</v>
      </c>
      <c r="AB33">
        <v>12.12276</v>
      </c>
      <c r="AC33">
        <v>5.9386400000000004</v>
      </c>
      <c r="AD33">
        <v>8.3897099999999991</v>
      </c>
      <c r="AE33">
        <v>15.166195200000001</v>
      </c>
      <c r="AF33">
        <v>2.7224999999999997</v>
      </c>
      <c r="AG33">
        <v>11.92691136</v>
      </c>
      <c r="AH33">
        <v>43.058028000000014</v>
      </c>
      <c r="AI33">
        <v>0</v>
      </c>
      <c r="AJ33">
        <v>0</v>
      </c>
      <c r="AK33">
        <v>7.7081399999999993</v>
      </c>
      <c r="AL33">
        <v>0</v>
      </c>
      <c r="AM33">
        <v>0</v>
      </c>
      <c r="AN33">
        <v>1.07128</v>
      </c>
      <c r="AO33">
        <v>4.9609560000000013</v>
      </c>
      <c r="AP33">
        <v>3.7337524114967038</v>
      </c>
      <c r="AQ33">
        <v>9.2783999999999978</v>
      </c>
      <c r="AR33">
        <v>2.7096000000000009</v>
      </c>
      <c r="AS33">
        <v>2.8889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939.6063747370672</v>
      </c>
      <c r="DN33">
        <v>28.860633705265254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9.4103576504248316</v>
      </c>
      <c r="L34">
        <v>578.49972359785454</v>
      </c>
      <c r="M34">
        <v>28.230786466502359</v>
      </c>
      <c r="N34">
        <v>36.244654856444718</v>
      </c>
      <c r="O34">
        <v>0</v>
      </c>
      <c r="P34">
        <v>42.743309411068367</v>
      </c>
      <c r="Q34">
        <v>6.3194281358131486</v>
      </c>
      <c r="R34">
        <v>12.99470770726963</v>
      </c>
      <c r="S34">
        <v>4.8037413539494711</v>
      </c>
      <c r="T34">
        <v>0</v>
      </c>
      <c r="U34">
        <v>63.852141884363014</v>
      </c>
      <c r="V34">
        <v>4.1834583963691374</v>
      </c>
      <c r="W34">
        <v>13.039750121300342</v>
      </c>
      <c r="X34">
        <v>30.168869091290222</v>
      </c>
      <c r="Y34">
        <v>0</v>
      </c>
      <c r="Z34">
        <v>2.0108250000000001</v>
      </c>
      <c r="AA34">
        <v>4.2166988443235889</v>
      </c>
      <c r="AB34">
        <v>12.12276</v>
      </c>
      <c r="AC34">
        <v>5.9386400000000004</v>
      </c>
      <c r="AD34">
        <v>8.3897099999999991</v>
      </c>
      <c r="AE34">
        <v>15.166195200000001</v>
      </c>
      <c r="AF34">
        <v>2.7224999999999997</v>
      </c>
      <c r="AG34">
        <v>11.92691136</v>
      </c>
      <c r="AH34">
        <v>43.058028000000014</v>
      </c>
      <c r="AI34">
        <v>0</v>
      </c>
      <c r="AJ34">
        <v>0</v>
      </c>
      <c r="AK34">
        <v>7.7081399999999993</v>
      </c>
      <c r="AL34">
        <v>0</v>
      </c>
      <c r="AM34">
        <v>0</v>
      </c>
      <c r="AN34">
        <v>1.07128</v>
      </c>
      <c r="AO34">
        <v>4.9609560000000013</v>
      </c>
      <c r="AP34">
        <v>3.7337524114967038</v>
      </c>
      <c r="AQ34">
        <v>9.2783999999999978</v>
      </c>
      <c r="AR34">
        <v>2.7096000000000009</v>
      </c>
      <c r="AS34">
        <v>2.8889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939.53576218474677</v>
      </c>
      <c r="DN34">
        <v>28.858463303723294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9.4104762071353747</v>
      </c>
      <c r="L35">
        <v>578.49972359785454</v>
      </c>
      <c r="M35">
        <v>28.230786466502359</v>
      </c>
      <c r="N35">
        <v>36.244654856444718</v>
      </c>
      <c r="O35">
        <v>0</v>
      </c>
      <c r="P35">
        <v>42.743309411068367</v>
      </c>
      <c r="Q35">
        <v>3.6509204090121314</v>
      </c>
      <c r="R35">
        <v>12.99470770726963</v>
      </c>
      <c r="S35">
        <v>4.4411269985775252</v>
      </c>
      <c r="T35">
        <v>0</v>
      </c>
      <c r="U35">
        <v>52.638611444878343</v>
      </c>
      <c r="V35">
        <v>4.1834583963691374</v>
      </c>
      <c r="W35">
        <v>13.039750121300342</v>
      </c>
      <c r="X35">
        <v>30.168869091290222</v>
      </c>
      <c r="Y35">
        <v>0</v>
      </c>
      <c r="Z35">
        <v>2.0007000000000006</v>
      </c>
      <c r="AA35">
        <v>0</v>
      </c>
      <c r="AB35">
        <v>12.12276</v>
      </c>
      <c r="AC35">
        <v>5.9386400000000004</v>
      </c>
      <c r="AD35">
        <v>8.3897099999999991</v>
      </c>
      <c r="AE35">
        <v>15.166195200000001</v>
      </c>
      <c r="AF35">
        <v>2.7224999999999997</v>
      </c>
      <c r="AG35">
        <v>11.92691136</v>
      </c>
      <c r="AH35">
        <v>43.058028000000014</v>
      </c>
      <c r="AI35">
        <v>0</v>
      </c>
      <c r="AJ35">
        <v>0</v>
      </c>
      <c r="AK35">
        <v>7.7081399999999993</v>
      </c>
      <c r="AL35">
        <v>0</v>
      </c>
      <c r="AM35">
        <v>0</v>
      </c>
      <c r="AN35">
        <v>1.07128</v>
      </c>
      <c r="AO35">
        <v>4.9609560000000013</v>
      </c>
      <c r="AP35">
        <v>3.7337524114967038</v>
      </c>
      <c r="AQ35">
        <v>9.2783999999999978</v>
      </c>
      <c r="AR35">
        <v>2.7096000000000009</v>
      </c>
      <c r="AS35">
        <v>2.8889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921.61494655045135</v>
      </c>
      <c r="DN35">
        <v>28.307921128748045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9.4104827130342468</v>
      </c>
      <c r="L36">
        <v>578.49972359785454</v>
      </c>
      <c r="M36">
        <v>28.230786466502359</v>
      </c>
      <c r="N36">
        <v>36.244654856444718</v>
      </c>
      <c r="O36">
        <v>0</v>
      </c>
      <c r="P36">
        <v>42.743309411068367</v>
      </c>
      <c r="Q36">
        <v>3.6509204090121314</v>
      </c>
      <c r="R36">
        <v>12.99470770726963</v>
      </c>
      <c r="S36">
        <v>4.4411269985775252</v>
      </c>
      <c r="T36">
        <v>0</v>
      </c>
      <c r="U36">
        <v>52.638611444878343</v>
      </c>
      <c r="V36">
        <v>4.1834583963691374</v>
      </c>
      <c r="W36">
        <v>13.039750121300342</v>
      </c>
      <c r="X36">
        <v>30.168869091290222</v>
      </c>
      <c r="Y36">
        <v>0</v>
      </c>
      <c r="Z36">
        <v>2.0007000000000006</v>
      </c>
      <c r="AA36">
        <v>0</v>
      </c>
      <c r="AB36">
        <v>12.12276</v>
      </c>
      <c r="AC36">
        <v>5.9386400000000004</v>
      </c>
      <c r="AD36">
        <v>8.3897099999999991</v>
      </c>
      <c r="AE36">
        <v>15.166195200000001</v>
      </c>
      <c r="AF36">
        <v>2.7224999999999997</v>
      </c>
      <c r="AG36">
        <v>11.92691136</v>
      </c>
      <c r="AH36">
        <v>43.058028000000014</v>
      </c>
      <c r="AI36">
        <v>0</v>
      </c>
      <c r="AJ36">
        <v>0</v>
      </c>
      <c r="AK36">
        <v>7.7081399999999993</v>
      </c>
      <c r="AL36">
        <v>0</v>
      </c>
      <c r="AM36">
        <v>0</v>
      </c>
      <c r="AN36">
        <v>1.07128</v>
      </c>
      <c r="AO36">
        <v>4.9609560000000013</v>
      </c>
      <c r="AP36">
        <v>3.7337524114967038</v>
      </c>
      <c r="AQ36">
        <v>4.6391999999999989</v>
      </c>
      <c r="AR36">
        <v>2.7096000000000009</v>
      </c>
      <c r="AS36">
        <v>2.8889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917.11400102246216</v>
      </c>
      <c r="DN36">
        <v>28.16967316263608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9.5031699439854371</v>
      </c>
      <c r="L37">
        <v>482.00469435656697</v>
      </c>
      <c r="M37">
        <v>28.230786466502359</v>
      </c>
      <c r="N37">
        <v>36.244654856444718</v>
      </c>
      <c r="O37">
        <v>0</v>
      </c>
      <c r="P37">
        <v>42.743309411068367</v>
      </c>
      <c r="Q37">
        <v>3.6593921607605875</v>
      </c>
      <c r="R37">
        <v>12.99470770726963</v>
      </c>
      <c r="S37">
        <v>4.4429426550497872</v>
      </c>
      <c r="T37">
        <v>0</v>
      </c>
      <c r="U37">
        <v>52.638611444878343</v>
      </c>
      <c r="V37">
        <v>4.1834583963691374</v>
      </c>
      <c r="W37">
        <v>13.039750121300342</v>
      </c>
      <c r="X37">
        <v>30.168869091290222</v>
      </c>
      <c r="Y37">
        <v>0</v>
      </c>
      <c r="Z37">
        <v>2.0007000000000006</v>
      </c>
      <c r="AA37">
        <v>0</v>
      </c>
      <c r="AB37">
        <v>12.12276</v>
      </c>
      <c r="AC37">
        <v>5.9386400000000004</v>
      </c>
      <c r="AD37">
        <v>8.3897099999999991</v>
      </c>
      <c r="AE37">
        <v>15.166195200000001</v>
      </c>
      <c r="AF37">
        <v>2.7224999999999997</v>
      </c>
      <c r="AG37">
        <v>11.92691136</v>
      </c>
      <c r="AH37">
        <v>43.058028000000014</v>
      </c>
      <c r="AI37">
        <v>0</v>
      </c>
      <c r="AJ37">
        <v>0</v>
      </c>
      <c r="AK37">
        <v>7.7081399999999993</v>
      </c>
      <c r="AL37">
        <v>0</v>
      </c>
      <c r="AM37">
        <v>0</v>
      </c>
      <c r="AN37">
        <v>1.07128</v>
      </c>
      <c r="AO37">
        <v>4.5099600000000013</v>
      </c>
      <c r="AP37">
        <v>3.7337524114967038</v>
      </c>
      <c r="AQ37">
        <v>4.6391999999999989</v>
      </c>
      <c r="AR37">
        <v>2.7096000000000009</v>
      </c>
      <c r="AS37">
        <v>7.5936799999999991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827.72145088865034</v>
      </c>
      <c r="DN37">
        <v>25.423952694332257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9.4103582212782904</v>
      </c>
      <c r="L38">
        <v>400.00448354004732</v>
      </c>
      <c r="M38">
        <v>28.230786466502359</v>
      </c>
      <c r="N38">
        <v>36.244654856444718</v>
      </c>
      <c r="O38">
        <v>0</v>
      </c>
      <c r="P38">
        <v>42.743309411068367</v>
      </c>
      <c r="Q38">
        <v>3.6593921607605875</v>
      </c>
      <c r="R38">
        <v>12.99470770726963</v>
      </c>
      <c r="S38">
        <v>4.4429426550497872</v>
      </c>
      <c r="T38">
        <v>0</v>
      </c>
      <c r="U38">
        <v>52.638611444878343</v>
      </c>
      <c r="V38">
        <v>4.1834583963691374</v>
      </c>
      <c r="W38">
        <v>13.039750121300342</v>
      </c>
      <c r="X38">
        <v>30.168869091290222</v>
      </c>
      <c r="Y38">
        <v>0</v>
      </c>
      <c r="Z38">
        <v>2.0007000000000006</v>
      </c>
      <c r="AA38">
        <v>0</v>
      </c>
      <c r="AB38">
        <v>12.12276</v>
      </c>
      <c r="AC38">
        <v>5.9386400000000004</v>
      </c>
      <c r="AD38">
        <v>8.3897099999999991</v>
      </c>
      <c r="AE38">
        <v>15.166195200000001</v>
      </c>
      <c r="AF38">
        <v>2.7224999999999997</v>
      </c>
      <c r="AG38">
        <v>11.92691136</v>
      </c>
      <c r="AH38">
        <v>43.058028000000014</v>
      </c>
      <c r="AI38">
        <v>0</v>
      </c>
      <c r="AJ38">
        <v>0</v>
      </c>
      <c r="AK38">
        <v>7.7081399999999993</v>
      </c>
      <c r="AL38">
        <v>0</v>
      </c>
      <c r="AM38">
        <v>0</v>
      </c>
      <c r="AN38">
        <v>1.07128</v>
      </c>
      <c r="AO38">
        <v>4.5099600000000013</v>
      </c>
      <c r="AP38">
        <v>3.7337524114967038</v>
      </c>
      <c r="AQ38">
        <v>0</v>
      </c>
      <c r="AR38">
        <v>3.3870000000000005</v>
      </c>
      <c r="AS38">
        <v>7.5936799999999991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744.23106218258499</v>
      </c>
      <c r="DN38">
        <v>22.859518861170738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9.4104831301707446</v>
      </c>
      <c r="L39">
        <v>403.67756181368503</v>
      </c>
      <c r="M39">
        <v>28.230786466502359</v>
      </c>
      <c r="N39">
        <v>36.244654856444718</v>
      </c>
      <c r="O39">
        <v>0</v>
      </c>
      <c r="P39">
        <v>42.743309411068367</v>
      </c>
      <c r="Q39">
        <v>3.6488076467532475</v>
      </c>
      <c r="R39">
        <v>12.99470770726963</v>
      </c>
      <c r="S39">
        <v>4.441139035587188</v>
      </c>
      <c r="T39">
        <v>0</v>
      </c>
      <c r="U39">
        <v>52.638611444878343</v>
      </c>
      <c r="V39">
        <v>4.1834583963691374</v>
      </c>
      <c r="W39">
        <v>13.039750121300342</v>
      </c>
      <c r="X39">
        <v>30.168869091290222</v>
      </c>
      <c r="Y39">
        <v>0</v>
      </c>
      <c r="Z39">
        <v>2.0007000000000006</v>
      </c>
      <c r="AA39">
        <v>0</v>
      </c>
      <c r="AB39">
        <v>12.12276</v>
      </c>
      <c r="AC39">
        <v>5.9386400000000004</v>
      </c>
      <c r="AD39">
        <v>8.3897099999999991</v>
      </c>
      <c r="AE39">
        <v>15.166195200000001</v>
      </c>
      <c r="AF39">
        <v>2.7224999999999997</v>
      </c>
      <c r="AG39">
        <v>11.92691136</v>
      </c>
      <c r="AH39">
        <v>43.058028000000014</v>
      </c>
      <c r="AI39">
        <v>0</v>
      </c>
      <c r="AJ39">
        <v>0</v>
      </c>
      <c r="AK39">
        <v>7.7081399999999993</v>
      </c>
      <c r="AL39">
        <v>0</v>
      </c>
      <c r="AM39">
        <v>0</v>
      </c>
      <c r="AN39">
        <v>1.07128</v>
      </c>
      <c r="AO39">
        <v>4.5099600000000013</v>
      </c>
      <c r="AP39">
        <v>3.7337524114967038</v>
      </c>
      <c r="AQ39">
        <v>0</v>
      </c>
      <c r="AR39">
        <v>14.902800000000003</v>
      </c>
      <c r="AS39">
        <v>7.5936799999999991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758.95541415281309</v>
      </c>
      <c r="DN39">
        <v>23.311781940002703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9.4103781589467754</v>
      </c>
      <c r="L40">
        <v>479.9405634102564</v>
      </c>
      <c r="M40">
        <v>28.230786466502359</v>
      </c>
      <c r="N40">
        <v>36.244654856444718</v>
      </c>
      <c r="O40">
        <v>0</v>
      </c>
      <c r="P40">
        <v>42.743309411068367</v>
      </c>
      <c r="Q40">
        <v>6.1343655362776035</v>
      </c>
      <c r="R40">
        <v>12.99470770726963</v>
      </c>
      <c r="S40">
        <v>4.8037416168817755</v>
      </c>
      <c r="T40">
        <v>0</v>
      </c>
      <c r="U40">
        <v>52.638611444878343</v>
      </c>
      <c r="V40">
        <v>4.1834583963691374</v>
      </c>
      <c r="W40">
        <v>13.039750121300342</v>
      </c>
      <c r="X40">
        <v>30.168869091290222</v>
      </c>
      <c r="Y40">
        <v>0</v>
      </c>
      <c r="Z40">
        <v>2.0007000000000006</v>
      </c>
      <c r="AA40">
        <v>0</v>
      </c>
      <c r="AB40">
        <v>12.12276</v>
      </c>
      <c r="AC40">
        <v>5.9386400000000004</v>
      </c>
      <c r="AD40">
        <v>8.3897099999999991</v>
      </c>
      <c r="AE40">
        <v>15.166195200000001</v>
      </c>
      <c r="AF40">
        <v>2.7224999999999997</v>
      </c>
      <c r="AG40">
        <v>11.92691136</v>
      </c>
      <c r="AH40">
        <v>43.058028000000014</v>
      </c>
      <c r="AI40">
        <v>0</v>
      </c>
      <c r="AJ40">
        <v>0</v>
      </c>
      <c r="AK40">
        <v>7.7081399999999993</v>
      </c>
      <c r="AL40">
        <v>0</v>
      </c>
      <c r="AM40">
        <v>0</v>
      </c>
      <c r="AN40">
        <v>1.07128</v>
      </c>
      <c r="AO40">
        <v>4.5099600000000013</v>
      </c>
      <c r="AP40">
        <v>3.7337524114967038</v>
      </c>
      <c r="AQ40">
        <v>0</v>
      </c>
      <c r="AR40">
        <v>14.902800000000003</v>
      </c>
      <c r="AS40">
        <v>7.5936799999999991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835.70896116944107</v>
      </c>
      <c r="DN40">
        <v>25.669292019541189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9.4104707574094402</v>
      </c>
      <c r="L41">
        <v>578.49762037084679</v>
      </c>
      <c r="M41">
        <v>28.230786466502359</v>
      </c>
      <c r="N41">
        <v>36.244654856444718</v>
      </c>
      <c r="O41">
        <v>0</v>
      </c>
      <c r="P41">
        <v>42.743309411068367</v>
      </c>
      <c r="Q41">
        <v>6.1343655362776035</v>
      </c>
      <c r="R41">
        <v>12.99470770726963</v>
      </c>
      <c r="S41">
        <v>4.8037416168817755</v>
      </c>
      <c r="T41">
        <v>0</v>
      </c>
      <c r="U41">
        <v>52.638611444878343</v>
      </c>
      <c r="V41">
        <v>4.1834583963691374</v>
      </c>
      <c r="W41">
        <v>13.039750121300342</v>
      </c>
      <c r="X41">
        <v>30.168869091290222</v>
      </c>
      <c r="Y41">
        <v>0</v>
      </c>
      <c r="Z41">
        <v>2.0007000000000006</v>
      </c>
      <c r="AA41">
        <v>0</v>
      </c>
      <c r="AB41">
        <v>12.12276</v>
      </c>
      <c r="AC41">
        <v>2.9693199999999997</v>
      </c>
      <c r="AD41">
        <v>8.3897099999999991</v>
      </c>
      <c r="AE41">
        <v>15.166195200000001</v>
      </c>
      <c r="AF41">
        <v>2.7224999999999997</v>
      </c>
      <c r="AG41">
        <v>11.92691136</v>
      </c>
      <c r="AH41">
        <v>43.058028000000014</v>
      </c>
      <c r="AI41">
        <v>0</v>
      </c>
      <c r="AJ41">
        <v>0</v>
      </c>
      <c r="AK41">
        <v>7.7081399999999993</v>
      </c>
      <c r="AL41">
        <v>0</v>
      </c>
      <c r="AM41">
        <v>0</v>
      </c>
      <c r="AN41">
        <v>1.07128</v>
      </c>
      <c r="AO41">
        <v>4.5099600000000013</v>
      </c>
      <c r="AP41">
        <v>3.7337524114967038</v>
      </c>
      <c r="AQ41">
        <v>0</v>
      </c>
      <c r="AR41">
        <v>2.7096000000000009</v>
      </c>
      <c r="AS41">
        <v>2.8889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912.05385331456944</v>
      </c>
      <c r="DN41">
        <v>28.01424943346613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9.4105139031383516</v>
      </c>
      <c r="L42">
        <v>578.49762037084679</v>
      </c>
      <c r="M42">
        <v>28.230786466502359</v>
      </c>
      <c r="N42">
        <v>36.244654856444718</v>
      </c>
      <c r="O42">
        <v>0</v>
      </c>
      <c r="P42">
        <v>42.743309411068367</v>
      </c>
      <c r="Q42">
        <v>6.1343655362776035</v>
      </c>
      <c r="R42">
        <v>12.99470770726963</v>
      </c>
      <c r="S42">
        <v>4.8037416168817755</v>
      </c>
      <c r="T42">
        <v>0</v>
      </c>
      <c r="U42">
        <v>52.638611444878343</v>
      </c>
      <c r="V42">
        <v>4.1834583963691374</v>
      </c>
      <c r="W42">
        <v>13.039750121300342</v>
      </c>
      <c r="X42">
        <v>30.168869091290222</v>
      </c>
      <c r="Y42">
        <v>0</v>
      </c>
      <c r="Z42">
        <v>2.0007000000000006</v>
      </c>
      <c r="AA42">
        <v>0</v>
      </c>
      <c r="AB42">
        <v>12.12276</v>
      </c>
      <c r="AC42">
        <v>2.9693199999999997</v>
      </c>
      <c r="AD42">
        <v>8.3897099999999991</v>
      </c>
      <c r="AE42">
        <v>15.166195200000001</v>
      </c>
      <c r="AF42">
        <v>2.7224999999999997</v>
      </c>
      <c r="AG42">
        <v>11.92691136</v>
      </c>
      <c r="AH42">
        <v>43.058028000000014</v>
      </c>
      <c r="AI42">
        <v>0</v>
      </c>
      <c r="AJ42">
        <v>0</v>
      </c>
      <c r="AK42">
        <v>7.7081399999999993</v>
      </c>
      <c r="AL42">
        <v>0</v>
      </c>
      <c r="AM42">
        <v>0</v>
      </c>
      <c r="AN42">
        <v>1.07128</v>
      </c>
      <c r="AO42">
        <v>4.5099600000000013</v>
      </c>
      <c r="AP42">
        <v>3.7337524114967038</v>
      </c>
      <c r="AQ42">
        <v>0</v>
      </c>
      <c r="AR42">
        <v>2.7096000000000009</v>
      </c>
      <c r="AS42">
        <v>2.8889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912.0538951747294</v>
      </c>
      <c r="DN42">
        <v>28.0142507190351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9.4103866723565677</v>
      </c>
      <c r="L43">
        <v>578.49492110639915</v>
      </c>
      <c r="M43">
        <v>28.230786466502359</v>
      </c>
      <c r="N43">
        <v>36.244654856444718</v>
      </c>
      <c r="O43">
        <v>0</v>
      </c>
      <c r="P43">
        <v>42.743309411068367</v>
      </c>
      <c r="Q43">
        <v>6.1308138888888895</v>
      </c>
      <c r="R43">
        <v>12.99470770726963</v>
      </c>
      <c r="S43">
        <v>4.8023371846590912</v>
      </c>
      <c r="T43">
        <v>0</v>
      </c>
      <c r="U43">
        <v>52.638611444878343</v>
      </c>
      <c r="V43">
        <v>4.1834583963691374</v>
      </c>
      <c r="W43">
        <v>13.039750121300342</v>
      </c>
      <c r="X43">
        <v>30.168869091290222</v>
      </c>
      <c r="Y43">
        <v>0</v>
      </c>
      <c r="Z43">
        <v>2.0007000000000006</v>
      </c>
      <c r="AA43">
        <v>0</v>
      </c>
      <c r="AB43">
        <v>5.726</v>
      </c>
      <c r="AC43">
        <v>2.9693199999999997</v>
      </c>
      <c r="AD43">
        <v>8.3897099999999991</v>
      </c>
      <c r="AE43">
        <v>15.166195200000001</v>
      </c>
      <c r="AF43">
        <v>2.7224999999999997</v>
      </c>
      <c r="AG43">
        <v>11.92691136</v>
      </c>
      <c r="AH43">
        <v>43.058028000000014</v>
      </c>
      <c r="AI43">
        <v>0</v>
      </c>
      <c r="AJ43">
        <v>0</v>
      </c>
      <c r="AK43">
        <v>7.7081399999999993</v>
      </c>
      <c r="AL43">
        <v>0</v>
      </c>
      <c r="AM43">
        <v>0</v>
      </c>
      <c r="AN43">
        <v>1.07128</v>
      </c>
      <c r="AO43">
        <v>4.1491632000000012</v>
      </c>
      <c r="AP43">
        <v>3.7337524114967038</v>
      </c>
      <c r="AQ43">
        <v>0</v>
      </c>
      <c r="AR43">
        <v>2.7096000000000009</v>
      </c>
      <c r="AS43">
        <v>2.8889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905.490163089151</v>
      </c>
      <c r="DN43">
        <v>27.812643429772617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9.410429536640132</v>
      </c>
      <c r="L44">
        <v>578.49492110639915</v>
      </c>
      <c r="M44">
        <v>28.230786466502359</v>
      </c>
      <c r="N44">
        <v>36.244654856444718</v>
      </c>
      <c r="O44">
        <v>0</v>
      </c>
      <c r="P44">
        <v>42.743309411068367</v>
      </c>
      <c r="Q44">
        <v>6.1308138888888895</v>
      </c>
      <c r="R44">
        <v>12.99470770726963</v>
      </c>
      <c r="S44">
        <v>4.8023371846590912</v>
      </c>
      <c r="T44">
        <v>0</v>
      </c>
      <c r="U44">
        <v>52.638611444878343</v>
      </c>
      <c r="V44">
        <v>4.1834583963691374</v>
      </c>
      <c r="W44">
        <v>13.039750121300342</v>
      </c>
      <c r="X44">
        <v>30.168869091290222</v>
      </c>
      <c r="Y44">
        <v>0</v>
      </c>
      <c r="Z44">
        <v>2.0007000000000006</v>
      </c>
      <c r="AA44">
        <v>0</v>
      </c>
      <c r="AB44">
        <v>5.726</v>
      </c>
      <c r="AC44">
        <v>2.9693199999999997</v>
      </c>
      <c r="AD44">
        <v>8.3897099999999991</v>
      </c>
      <c r="AE44">
        <v>15.166195200000001</v>
      </c>
      <c r="AF44">
        <v>2.7224999999999997</v>
      </c>
      <c r="AG44">
        <v>11.92691136</v>
      </c>
      <c r="AH44">
        <v>43.058028000000014</v>
      </c>
      <c r="AI44">
        <v>0</v>
      </c>
      <c r="AJ44">
        <v>0</v>
      </c>
      <c r="AK44">
        <v>7.7081399999999993</v>
      </c>
      <c r="AL44">
        <v>0</v>
      </c>
      <c r="AM44">
        <v>0</v>
      </c>
      <c r="AN44">
        <v>1.07128</v>
      </c>
      <c r="AO44">
        <v>4.1491632000000012</v>
      </c>
      <c r="AP44">
        <v>3.7337524114967038</v>
      </c>
      <c r="AQ44">
        <v>0</v>
      </c>
      <c r="AR44">
        <v>2.7096000000000009</v>
      </c>
      <c r="AS44">
        <v>2.8889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905.49020467623598</v>
      </c>
      <c r="DN44">
        <v>27.812644706971174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9.4618619759812752</v>
      </c>
      <c r="L45">
        <v>578.49972359785454</v>
      </c>
      <c r="M45">
        <v>28.230786466502359</v>
      </c>
      <c r="N45">
        <v>36.244654856444718</v>
      </c>
      <c r="O45">
        <v>0</v>
      </c>
      <c r="P45">
        <v>42.743309411068367</v>
      </c>
      <c r="Q45">
        <v>6.3203464728413294</v>
      </c>
      <c r="R45">
        <v>12.99470770726963</v>
      </c>
      <c r="S45">
        <v>4.8037401194879097</v>
      </c>
      <c r="T45">
        <v>0</v>
      </c>
      <c r="U45">
        <v>52.638611444878343</v>
      </c>
      <c r="V45">
        <v>4.1834583963691374</v>
      </c>
      <c r="W45">
        <v>14.233036312749888</v>
      </c>
      <c r="X45">
        <v>30.168869091290222</v>
      </c>
      <c r="Y45">
        <v>0</v>
      </c>
      <c r="Z45">
        <v>2.0007000000000006</v>
      </c>
      <c r="AA45">
        <v>0</v>
      </c>
      <c r="AB45">
        <v>5.726</v>
      </c>
      <c r="AC45">
        <v>2.9693199999999997</v>
      </c>
      <c r="AD45">
        <v>8.3897099999999991</v>
      </c>
      <c r="AE45">
        <v>15.166195200000001</v>
      </c>
      <c r="AF45">
        <v>2.7224999999999997</v>
      </c>
      <c r="AG45">
        <v>11.92691136</v>
      </c>
      <c r="AH45">
        <v>43.058028000000014</v>
      </c>
      <c r="AI45">
        <v>0</v>
      </c>
      <c r="AJ45">
        <v>0</v>
      </c>
      <c r="AK45">
        <v>7.7081399999999993</v>
      </c>
      <c r="AL45">
        <v>0</v>
      </c>
      <c r="AM45">
        <v>0</v>
      </c>
      <c r="AN45">
        <v>1.07128</v>
      </c>
      <c r="AO45">
        <v>3.6079679999999996</v>
      </c>
      <c r="AP45">
        <v>3.7337524114967038</v>
      </c>
      <c r="AQ45">
        <v>0</v>
      </c>
      <c r="AR45">
        <v>2.7096000000000009</v>
      </c>
      <c r="AS45">
        <v>2.8889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906.36266758608417</v>
      </c>
      <c r="DN45">
        <v>27.839443238150363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9.41040608593363</v>
      </c>
      <c r="L46">
        <v>578.49972359785454</v>
      </c>
      <c r="M46">
        <v>28.230786466502359</v>
      </c>
      <c r="N46">
        <v>36.244654856444718</v>
      </c>
      <c r="O46">
        <v>0</v>
      </c>
      <c r="P46">
        <v>42.743309411068367</v>
      </c>
      <c r="Q46">
        <v>6.3186623758620692</v>
      </c>
      <c r="R46">
        <v>12.99470770726963</v>
      </c>
      <c r="S46">
        <v>4.8037401194879097</v>
      </c>
      <c r="T46">
        <v>0</v>
      </c>
      <c r="U46">
        <v>52.638611444878343</v>
      </c>
      <c r="V46">
        <v>4.1834583963691374</v>
      </c>
      <c r="W46">
        <v>14.233036312749888</v>
      </c>
      <c r="X46">
        <v>30.168869091290222</v>
      </c>
      <c r="Y46">
        <v>0</v>
      </c>
      <c r="Z46">
        <v>2.0007000000000006</v>
      </c>
      <c r="AA46">
        <v>0</v>
      </c>
      <c r="AB46">
        <v>5.726</v>
      </c>
      <c r="AC46">
        <v>2.9693199999999997</v>
      </c>
      <c r="AD46">
        <v>8.3897099999999991</v>
      </c>
      <c r="AE46">
        <v>15.166195200000001</v>
      </c>
      <c r="AF46">
        <v>2.7224999999999997</v>
      </c>
      <c r="AG46">
        <v>11.92691136</v>
      </c>
      <c r="AH46">
        <v>43.058028000000014</v>
      </c>
      <c r="AI46">
        <v>0</v>
      </c>
      <c r="AJ46">
        <v>0</v>
      </c>
      <c r="AK46">
        <v>7.7081399999999993</v>
      </c>
      <c r="AL46">
        <v>0</v>
      </c>
      <c r="AM46">
        <v>0</v>
      </c>
      <c r="AN46">
        <v>1.07128</v>
      </c>
      <c r="AO46">
        <v>3.6079679999999996</v>
      </c>
      <c r="AP46">
        <v>3.7337524114967038</v>
      </c>
      <c r="AQ46">
        <v>0</v>
      </c>
      <c r="AR46">
        <v>2.7096000000000009</v>
      </c>
      <c r="AS46">
        <v>2.8889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906.31111127904092</v>
      </c>
      <c r="DN46">
        <v>27.837859558166738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9.4104997405711366</v>
      </c>
      <c r="L47">
        <v>578.49972359785454</v>
      </c>
      <c r="M47">
        <v>28.230786466502359</v>
      </c>
      <c r="N47">
        <v>36.244654856444718</v>
      </c>
      <c r="O47">
        <v>0</v>
      </c>
      <c r="P47">
        <v>42.743309411068367</v>
      </c>
      <c r="Q47">
        <v>6.3186623758620692</v>
      </c>
      <c r="R47">
        <v>12.99470770726963</v>
      </c>
      <c r="S47">
        <v>4.8037401194879097</v>
      </c>
      <c r="T47">
        <v>0</v>
      </c>
      <c r="U47">
        <v>52.804331112441979</v>
      </c>
      <c r="V47">
        <v>4.1757002271006813</v>
      </c>
      <c r="W47">
        <v>13.970369112318838</v>
      </c>
      <c r="X47">
        <v>30.168869091290222</v>
      </c>
      <c r="Y47">
        <v>0</v>
      </c>
      <c r="Z47">
        <v>2.0007000000000006</v>
      </c>
      <c r="AA47">
        <v>0</v>
      </c>
      <c r="AB47">
        <v>4.9079999999999995</v>
      </c>
      <c r="AC47">
        <v>2.9693199999999997</v>
      </c>
      <c r="AD47">
        <v>8.3897099999999991</v>
      </c>
      <c r="AE47">
        <v>15.166195200000001</v>
      </c>
      <c r="AF47">
        <v>2.7224999999999997</v>
      </c>
      <c r="AG47">
        <v>11.92691136</v>
      </c>
      <c r="AH47">
        <v>45.033700000000003</v>
      </c>
      <c r="AI47">
        <v>0</v>
      </c>
      <c r="AJ47">
        <v>0</v>
      </c>
      <c r="AK47">
        <v>7.7081399999999993</v>
      </c>
      <c r="AL47">
        <v>0</v>
      </c>
      <c r="AM47">
        <v>0</v>
      </c>
      <c r="AN47">
        <v>1.07128</v>
      </c>
      <c r="AO47">
        <v>3.6079679999999996</v>
      </c>
      <c r="AP47">
        <v>3.7337524114967038</v>
      </c>
      <c r="AQ47">
        <v>0</v>
      </c>
      <c r="AR47">
        <v>2.7096000000000009</v>
      </c>
      <c r="AS47">
        <v>2.8889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907.33279045840084</v>
      </c>
      <c r="DN47">
        <v>27.869240331308401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9.4104997405711366</v>
      </c>
      <c r="L48">
        <v>578.49972359785454</v>
      </c>
      <c r="M48">
        <v>28.230786466502359</v>
      </c>
      <c r="N48">
        <v>36.244654856444718</v>
      </c>
      <c r="O48">
        <v>0</v>
      </c>
      <c r="P48">
        <v>42.743309411068367</v>
      </c>
      <c r="Q48">
        <v>6.3186623758620692</v>
      </c>
      <c r="R48">
        <v>12.99470770726963</v>
      </c>
      <c r="S48">
        <v>4.8037401194879097</v>
      </c>
      <c r="T48">
        <v>0</v>
      </c>
      <c r="U48">
        <v>52.812485029940127</v>
      </c>
      <c r="V48">
        <v>4.1757002271006813</v>
      </c>
      <c r="W48">
        <v>13.970369112318838</v>
      </c>
      <c r="X48">
        <v>30.168869091290222</v>
      </c>
      <c r="Y48">
        <v>0</v>
      </c>
      <c r="Z48">
        <v>2.0007000000000006</v>
      </c>
      <c r="AA48">
        <v>0</v>
      </c>
      <c r="AB48">
        <v>4.9079999999999995</v>
      </c>
      <c r="AC48">
        <v>2.9693199999999997</v>
      </c>
      <c r="AD48">
        <v>8.3897099999999991</v>
      </c>
      <c r="AE48">
        <v>15.166195200000001</v>
      </c>
      <c r="AF48">
        <v>2.7224999999999997</v>
      </c>
      <c r="AG48">
        <v>11.92691136</v>
      </c>
      <c r="AH48">
        <v>45.033700000000003</v>
      </c>
      <c r="AI48">
        <v>0</v>
      </c>
      <c r="AJ48">
        <v>0</v>
      </c>
      <c r="AK48">
        <v>7.7081399999999993</v>
      </c>
      <c r="AL48">
        <v>0</v>
      </c>
      <c r="AM48">
        <v>0</v>
      </c>
      <c r="AN48">
        <v>1.07128</v>
      </c>
      <c r="AO48">
        <v>3.6079679999999996</v>
      </c>
      <c r="AP48">
        <v>3.7337524114967038</v>
      </c>
      <c r="AQ48">
        <v>0</v>
      </c>
      <c r="AR48">
        <v>2.7096000000000009</v>
      </c>
      <c r="AS48">
        <v>2.8889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907.34070131245448</v>
      </c>
      <c r="DN48">
        <v>27.869483394752944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9.4104083384921307</v>
      </c>
      <c r="L49">
        <v>578.49972359785454</v>
      </c>
      <c r="M49">
        <v>28.230786466502359</v>
      </c>
      <c r="N49">
        <v>36.244654856444718</v>
      </c>
      <c r="O49">
        <v>0</v>
      </c>
      <c r="P49">
        <v>42.743309411068367</v>
      </c>
      <c r="Q49">
        <v>6.3186623758620692</v>
      </c>
      <c r="R49">
        <v>12.99470770726963</v>
      </c>
      <c r="S49">
        <v>4.8037401194879097</v>
      </c>
      <c r="T49">
        <v>0</v>
      </c>
      <c r="U49">
        <v>52.812485029940127</v>
      </c>
      <c r="V49">
        <v>4.1757002271006813</v>
      </c>
      <c r="W49">
        <v>13.039750121300342</v>
      </c>
      <c r="X49">
        <v>30.168869091290222</v>
      </c>
      <c r="Y49">
        <v>0</v>
      </c>
      <c r="Z49">
        <v>2.0007000000000006</v>
      </c>
      <c r="AA49">
        <v>0</v>
      </c>
      <c r="AB49">
        <v>4.9079999999999995</v>
      </c>
      <c r="AC49">
        <v>2.9693199999999997</v>
      </c>
      <c r="AD49">
        <v>8.3897099999999991</v>
      </c>
      <c r="AE49">
        <v>15.166195200000001</v>
      </c>
      <c r="AF49">
        <v>2.7224999999999997</v>
      </c>
      <c r="AG49">
        <v>11.92691136</v>
      </c>
      <c r="AH49">
        <v>45.033700000000003</v>
      </c>
      <c r="AI49">
        <v>0</v>
      </c>
      <c r="AJ49">
        <v>0</v>
      </c>
      <c r="AK49">
        <v>7.7081399999999993</v>
      </c>
      <c r="AL49">
        <v>0</v>
      </c>
      <c r="AM49">
        <v>0</v>
      </c>
      <c r="AN49">
        <v>1.07128</v>
      </c>
      <c r="AO49">
        <v>4.4197608000000006</v>
      </c>
      <c r="AP49">
        <v>3.7337524114967038</v>
      </c>
      <c r="AQ49">
        <v>0</v>
      </c>
      <c r="AR49">
        <v>3.3870000000000005</v>
      </c>
      <c r="AS49">
        <v>3.3016000000000005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908.2829425330599</v>
      </c>
      <c r="DN49">
        <v>27.898424581050048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9.4104083384921307</v>
      </c>
      <c r="L50">
        <v>578.49972359785454</v>
      </c>
      <c r="M50">
        <v>28.230786466502359</v>
      </c>
      <c r="N50">
        <v>36.244654856444718</v>
      </c>
      <c r="O50">
        <v>0</v>
      </c>
      <c r="P50">
        <v>42.743309411068367</v>
      </c>
      <c r="Q50">
        <v>6.3186623758620692</v>
      </c>
      <c r="R50">
        <v>12.99470770726963</v>
      </c>
      <c r="S50">
        <v>4.8037401194879097</v>
      </c>
      <c r="T50">
        <v>0</v>
      </c>
      <c r="U50">
        <v>52.812485029940127</v>
      </c>
      <c r="V50">
        <v>4.1757002271006813</v>
      </c>
      <c r="W50">
        <v>13.039750121300342</v>
      </c>
      <c r="X50">
        <v>30.168869091290222</v>
      </c>
      <c r="Y50">
        <v>0</v>
      </c>
      <c r="Z50">
        <v>2.0007000000000006</v>
      </c>
      <c r="AA50">
        <v>0</v>
      </c>
      <c r="AB50">
        <v>4.9079999999999995</v>
      </c>
      <c r="AC50">
        <v>2.9693199999999997</v>
      </c>
      <c r="AD50">
        <v>8.3897099999999991</v>
      </c>
      <c r="AE50">
        <v>15.166195200000001</v>
      </c>
      <c r="AF50">
        <v>2.7224999999999997</v>
      </c>
      <c r="AG50">
        <v>11.92691136</v>
      </c>
      <c r="AH50">
        <v>45.033700000000003</v>
      </c>
      <c r="AI50">
        <v>0</v>
      </c>
      <c r="AJ50">
        <v>0</v>
      </c>
      <c r="AK50">
        <v>7.7081399999999993</v>
      </c>
      <c r="AL50">
        <v>0</v>
      </c>
      <c r="AM50">
        <v>0</v>
      </c>
      <c r="AN50">
        <v>1.07128</v>
      </c>
      <c r="AO50">
        <v>4.4197608000000006</v>
      </c>
      <c r="AP50">
        <v>3.7337524114967038</v>
      </c>
      <c r="AQ50">
        <v>0</v>
      </c>
      <c r="AR50">
        <v>3.3870000000000005</v>
      </c>
      <c r="AS50">
        <v>3.3016000000000005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908.2829425330599</v>
      </c>
      <c r="DN50">
        <v>27.898424581050048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9.4104083384921307</v>
      </c>
      <c r="L51">
        <v>578.49972359785454</v>
      </c>
      <c r="M51">
        <v>28.230786466502359</v>
      </c>
      <c r="N51">
        <v>36.244654856444718</v>
      </c>
      <c r="O51">
        <v>0</v>
      </c>
      <c r="P51">
        <v>42.743309411068367</v>
      </c>
      <c r="Q51">
        <v>6.3186623758620692</v>
      </c>
      <c r="R51">
        <v>12.99470770726963</v>
      </c>
      <c r="S51">
        <v>4.8037401194879097</v>
      </c>
      <c r="T51">
        <v>0</v>
      </c>
      <c r="U51">
        <v>52.812485029940127</v>
      </c>
      <c r="V51">
        <v>4.1757002271006813</v>
      </c>
      <c r="W51">
        <v>13.03260373695705</v>
      </c>
      <c r="X51">
        <v>30.168869091290222</v>
      </c>
      <c r="Y51">
        <v>0</v>
      </c>
      <c r="Z51">
        <v>0</v>
      </c>
      <c r="AA51">
        <v>0</v>
      </c>
      <c r="AB51">
        <v>5.726</v>
      </c>
      <c r="AC51">
        <v>2.9693199999999997</v>
      </c>
      <c r="AD51">
        <v>8.3897099999999991</v>
      </c>
      <c r="AE51">
        <v>15.166195200000001</v>
      </c>
      <c r="AF51">
        <v>2.7224999999999997</v>
      </c>
      <c r="AG51">
        <v>11.92691136</v>
      </c>
      <c r="AH51">
        <v>45.033700000000003</v>
      </c>
      <c r="AI51">
        <v>0</v>
      </c>
      <c r="AJ51">
        <v>0</v>
      </c>
      <c r="AK51">
        <v>7.7081399999999993</v>
      </c>
      <c r="AL51">
        <v>0</v>
      </c>
      <c r="AM51">
        <v>0</v>
      </c>
      <c r="AN51">
        <v>1.07128</v>
      </c>
      <c r="AO51">
        <v>4.4197608000000006</v>
      </c>
      <c r="AP51">
        <v>3.7337524114967038</v>
      </c>
      <c r="AQ51">
        <v>0</v>
      </c>
      <c r="AR51">
        <v>3.3870000000000005</v>
      </c>
      <c r="AS51">
        <v>3.3016000000000005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907.12855355869544</v>
      </c>
      <c r="DN51">
        <v>27.862967171071052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9.4104083384921307</v>
      </c>
      <c r="L52">
        <v>578.49972359785454</v>
      </c>
      <c r="M52">
        <v>28.230786466502359</v>
      </c>
      <c r="N52">
        <v>36.244654856444718</v>
      </c>
      <c r="O52">
        <v>0</v>
      </c>
      <c r="P52">
        <v>42.743309411068367</v>
      </c>
      <c r="Q52">
        <v>6.3186623758620692</v>
      </c>
      <c r="R52">
        <v>12.99470770726963</v>
      </c>
      <c r="S52">
        <v>4.8037401194879097</v>
      </c>
      <c r="T52">
        <v>0</v>
      </c>
      <c r="U52">
        <v>52.812485029940127</v>
      </c>
      <c r="V52">
        <v>4.1757002271006813</v>
      </c>
      <c r="W52">
        <v>13.03260373695705</v>
      </c>
      <c r="X52">
        <v>30.168869091290222</v>
      </c>
      <c r="Y52">
        <v>0</v>
      </c>
      <c r="Z52">
        <v>0</v>
      </c>
      <c r="AA52">
        <v>0</v>
      </c>
      <c r="AB52">
        <v>5.726</v>
      </c>
      <c r="AC52">
        <v>2.9693199999999997</v>
      </c>
      <c r="AD52">
        <v>8.3897099999999991</v>
      </c>
      <c r="AE52">
        <v>15.166195200000001</v>
      </c>
      <c r="AF52">
        <v>2.7224999999999997</v>
      </c>
      <c r="AG52">
        <v>11.92691136</v>
      </c>
      <c r="AH52">
        <v>45.033700000000003</v>
      </c>
      <c r="AI52">
        <v>0</v>
      </c>
      <c r="AJ52">
        <v>0</v>
      </c>
      <c r="AK52">
        <v>7.7081399999999993</v>
      </c>
      <c r="AL52">
        <v>0</v>
      </c>
      <c r="AM52">
        <v>0</v>
      </c>
      <c r="AN52">
        <v>1.07128</v>
      </c>
      <c r="AO52">
        <v>4.4197608000000006</v>
      </c>
      <c r="AP52">
        <v>3.7337524114967038</v>
      </c>
      <c r="AQ52">
        <v>0</v>
      </c>
      <c r="AR52">
        <v>3.3870000000000005</v>
      </c>
      <c r="AS52">
        <v>3.3016000000000005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907.12855355869544</v>
      </c>
      <c r="DN52">
        <v>27.862967171071052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4.9990143317875599</v>
      </c>
      <c r="L53">
        <v>578.49762037084679</v>
      </c>
      <c r="M53">
        <v>28.230786466502359</v>
      </c>
      <c r="N53">
        <v>36.244654856444718</v>
      </c>
      <c r="O53">
        <v>0</v>
      </c>
      <c r="P53">
        <v>42.743309411068367</v>
      </c>
      <c r="Q53">
        <v>3.6270887114210986</v>
      </c>
      <c r="R53">
        <v>12.998620362656212</v>
      </c>
      <c r="S53">
        <v>4.8023769005681816</v>
      </c>
      <c r="T53">
        <v>0</v>
      </c>
      <c r="U53">
        <v>52.812485029940127</v>
      </c>
      <c r="V53">
        <v>4.1757002271006813</v>
      </c>
      <c r="W53">
        <v>13.03260373695705</v>
      </c>
      <c r="X53">
        <v>30.168869091290222</v>
      </c>
      <c r="Y53">
        <v>0</v>
      </c>
      <c r="Z53">
        <v>0</v>
      </c>
      <c r="AA53">
        <v>0</v>
      </c>
      <c r="AB53">
        <v>5.726</v>
      </c>
      <c r="AC53">
        <v>2.9693199999999997</v>
      </c>
      <c r="AD53">
        <v>8.3897099999999991</v>
      </c>
      <c r="AE53">
        <v>15.166195200000001</v>
      </c>
      <c r="AF53">
        <v>2.7224999999999997</v>
      </c>
      <c r="AG53">
        <v>11.92691136</v>
      </c>
      <c r="AH53">
        <v>45.033700000000003</v>
      </c>
      <c r="AI53">
        <v>0</v>
      </c>
      <c r="AJ53">
        <v>0</v>
      </c>
      <c r="AK53">
        <v>7.7081399999999993</v>
      </c>
      <c r="AL53">
        <v>0</v>
      </c>
      <c r="AM53">
        <v>0</v>
      </c>
      <c r="AN53">
        <v>1.07128</v>
      </c>
      <c r="AO53">
        <v>4.0589640000000005</v>
      </c>
      <c r="AP53">
        <v>3.7337524114967038</v>
      </c>
      <c r="AQ53">
        <v>0</v>
      </c>
      <c r="AR53">
        <v>3.7257000000000011</v>
      </c>
      <c r="AS53">
        <v>3.3016000000000005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900.21624900457698</v>
      </c>
      <c r="DN53">
        <v>27.650653463502952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5.1225418791294883</v>
      </c>
      <c r="L54">
        <v>485.00602545585849</v>
      </c>
      <c r="M54">
        <v>28.230786466502359</v>
      </c>
      <c r="N54">
        <v>36.244654856444718</v>
      </c>
      <c r="O54">
        <v>0</v>
      </c>
      <c r="P54">
        <v>42.743309411068367</v>
      </c>
      <c r="Q54">
        <v>2.9992995957962809</v>
      </c>
      <c r="R54">
        <v>12.998620362656212</v>
      </c>
      <c r="S54">
        <v>4.1654421437722426</v>
      </c>
      <c r="T54">
        <v>0</v>
      </c>
      <c r="U54">
        <v>52.812485029940127</v>
      </c>
      <c r="V54">
        <v>4.1757002271006813</v>
      </c>
      <c r="W54">
        <v>13.03260373695705</v>
      </c>
      <c r="X54">
        <v>30.168869091290222</v>
      </c>
      <c r="Y54">
        <v>0</v>
      </c>
      <c r="Z54">
        <v>0</v>
      </c>
      <c r="AA54">
        <v>0</v>
      </c>
      <c r="AB54">
        <v>5.726</v>
      </c>
      <c r="AC54">
        <v>2.9693199999999997</v>
      </c>
      <c r="AD54">
        <v>8.3897099999999991</v>
      </c>
      <c r="AE54">
        <v>15.166195200000001</v>
      </c>
      <c r="AF54">
        <v>2.7224999999999997</v>
      </c>
      <c r="AG54">
        <v>11.92691136</v>
      </c>
      <c r="AH54">
        <v>45.033700000000003</v>
      </c>
      <c r="AI54">
        <v>0</v>
      </c>
      <c r="AJ54">
        <v>0</v>
      </c>
      <c r="AK54">
        <v>7.7081399999999993</v>
      </c>
      <c r="AL54">
        <v>0</v>
      </c>
      <c r="AM54">
        <v>0</v>
      </c>
      <c r="AN54">
        <v>1.07128</v>
      </c>
      <c r="AO54">
        <v>4.0589640000000005</v>
      </c>
      <c r="AP54">
        <v>3.7337524114967038</v>
      </c>
      <c r="AQ54">
        <v>0</v>
      </c>
      <c r="AR54">
        <v>3.7257000000000011</v>
      </c>
      <c r="AS54">
        <v>3.3016000000000005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808.40351528992528</v>
      </c>
      <c r="DN54">
        <v>24.83059593808753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4.9990022073066349</v>
      </c>
      <c r="L55">
        <v>394.00586148895712</v>
      </c>
      <c r="M55">
        <v>28.230786466502359</v>
      </c>
      <c r="N55">
        <v>36.244654856444718</v>
      </c>
      <c r="O55">
        <v>0</v>
      </c>
      <c r="P55">
        <v>42.743309411068367</v>
      </c>
      <c r="Q55">
        <v>2.9992995957962809</v>
      </c>
      <c r="R55">
        <v>12.998620362656212</v>
      </c>
      <c r="S55">
        <v>4.1654421437722426</v>
      </c>
      <c r="T55">
        <v>0</v>
      </c>
      <c r="U55">
        <v>52.812485029940127</v>
      </c>
      <c r="V55">
        <v>4.1757002271006813</v>
      </c>
      <c r="W55">
        <v>13.039750121300342</v>
      </c>
      <c r="X55">
        <v>30.168869091290222</v>
      </c>
      <c r="Y55">
        <v>0</v>
      </c>
      <c r="Z55">
        <v>0</v>
      </c>
      <c r="AA55">
        <v>0</v>
      </c>
      <c r="AB55">
        <v>5.726</v>
      </c>
      <c r="AC55">
        <v>2.9693199999999997</v>
      </c>
      <c r="AD55">
        <v>8.3897099999999991</v>
      </c>
      <c r="AE55">
        <v>15.166195200000001</v>
      </c>
      <c r="AF55">
        <v>2.7224999999999997</v>
      </c>
      <c r="AG55">
        <v>11.92691136</v>
      </c>
      <c r="AH55">
        <v>45.033700000000003</v>
      </c>
      <c r="AI55">
        <v>0</v>
      </c>
      <c r="AJ55">
        <v>0</v>
      </c>
      <c r="AK55">
        <v>7.7081399999999993</v>
      </c>
      <c r="AL55">
        <v>0</v>
      </c>
      <c r="AM55">
        <v>0</v>
      </c>
      <c r="AN55">
        <v>1.07128</v>
      </c>
      <c r="AO55">
        <v>4.0589640000000005</v>
      </c>
      <c r="AP55">
        <v>3.7337524114967038</v>
      </c>
      <c r="AQ55">
        <v>0</v>
      </c>
      <c r="AR55">
        <v>3.7257000000000011</v>
      </c>
      <c r="AS55">
        <v>3.3016000000000005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720.00223144284553</v>
      </c>
      <c r="DN55">
        <v>22.115322530786376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4.9990022073066349</v>
      </c>
      <c r="L56">
        <v>394.00586148895712</v>
      </c>
      <c r="M56">
        <v>28.230786466502359</v>
      </c>
      <c r="N56">
        <v>36.244654856444718</v>
      </c>
      <c r="O56">
        <v>0</v>
      </c>
      <c r="P56">
        <v>42.743309411068367</v>
      </c>
      <c r="Q56">
        <v>2.9992995957962809</v>
      </c>
      <c r="R56">
        <v>12.998620362656212</v>
      </c>
      <c r="S56">
        <v>4.1654421437722426</v>
      </c>
      <c r="T56">
        <v>0</v>
      </c>
      <c r="U56">
        <v>52.812485029940127</v>
      </c>
      <c r="V56">
        <v>4.1757002271006813</v>
      </c>
      <c r="W56">
        <v>13.039750121300342</v>
      </c>
      <c r="X56">
        <v>30.168869091290222</v>
      </c>
      <c r="Y56">
        <v>0</v>
      </c>
      <c r="Z56">
        <v>0</v>
      </c>
      <c r="AA56">
        <v>0</v>
      </c>
      <c r="AB56">
        <v>5.726</v>
      </c>
      <c r="AC56">
        <v>2.9693199999999997</v>
      </c>
      <c r="AD56">
        <v>8.3897099999999991</v>
      </c>
      <c r="AE56">
        <v>15.166195200000001</v>
      </c>
      <c r="AF56">
        <v>2.7224999999999997</v>
      </c>
      <c r="AG56">
        <v>11.92691136</v>
      </c>
      <c r="AH56">
        <v>45.033700000000003</v>
      </c>
      <c r="AI56">
        <v>0</v>
      </c>
      <c r="AJ56">
        <v>0</v>
      </c>
      <c r="AK56">
        <v>7.7081399999999993</v>
      </c>
      <c r="AL56">
        <v>0</v>
      </c>
      <c r="AM56">
        <v>0</v>
      </c>
      <c r="AN56">
        <v>1.07128</v>
      </c>
      <c r="AO56">
        <v>4.0589640000000005</v>
      </c>
      <c r="AP56">
        <v>3.7337524114967038</v>
      </c>
      <c r="AQ56">
        <v>0</v>
      </c>
      <c r="AR56">
        <v>3.7257000000000011</v>
      </c>
      <c r="AS56">
        <v>3.3016000000000005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720.00223144284553</v>
      </c>
      <c r="DN56">
        <v>22.115322530786376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4.9990022073066349</v>
      </c>
      <c r="L57">
        <v>394.00413846604931</v>
      </c>
      <c r="M57">
        <v>28.230786466502359</v>
      </c>
      <c r="N57">
        <v>36.244654856444718</v>
      </c>
      <c r="O57">
        <v>0</v>
      </c>
      <c r="P57">
        <v>42.743309411068367</v>
      </c>
      <c r="Q57">
        <v>2.9992995957962809</v>
      </c>
      <c r="R57">
        <v>12.997673742227247</v>
      </c>
      <c r="S57">
        <v>4.1654421437722426</v>
      </c>
      <c r="T57">
        <v>0</v>
      </c>
      <c r="U57">
        <v>52.812485029940127</v>
      </c>
      <c r="V57">
        <v>4.183735294117648</v>
      </c>
      <c r="W57">
        <v>11.729681940700809</v>
      </c>
      <c r="X57">
        <v>30.168869091290222</v>
      </c>
      <c r="Y57">
        <v>0</v>
      </c>
      <c r="Z57">
        <v>0</v>
      </c>
      <c r="AA57">
        <v>0</v>
      </c>
      <c r="AB57">
        <v>5.726</v>
      </c>
      <c r="AC57">
        <v>2.9693199999999997</v>
      </c>
      <c r="AD57">
        <v>8.3897099999999991</v>
      </c>
      <c r="AE57">
        <v>15.166195200000001</v>
      </c>
      <c r="AF57">
        <v>2.7224999999999997</v>
      </c>
      <c r="AG57">
        <v>11.92691136</v>
      </c>
      <c r="AH57">
        <v>45.033700000000003</v>
      </c>
      <c r="AI57">
        <v>0</v>
      </c>
      <c r="AJ57">
        <v>0</v>
      </c>
      <c r="AK57">
        <v>7.7081399999999993</v>
      </c>
      <c r="AL57">
        <v>0</v>
      </c>
      <c r="AM57">
        <v>0</v>
      </c>
      <c r="AN57">
        <v>1.07128</v>
      </c>
      <c r="AO57">
        <v>4.0589640000000005</v>
      </c>
      <c r="AP57">
        <v>3.7337524114967038</v>
      </c>
      <c r="AQ57">
        <v>0</v>
      </c>
      <c r="AR57">
        <v>3.3870000000000005</v>
      </c>
      <c r="AS57">
        <v>3.3016000000000005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718.40780200736208</v>
      </c>
      <c r="DN57">
        <v>22.066349209350676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4.9989471211344609</v>
      </c>
      <c r="L58">
        <v>394.00413846604931</v>
      </c>
      <c r="M58">
        <v>28.230786466502359</v>
      </c>
      <c r="N58">
        <v>36.244654856444718</v>
      </c>
      <c r="O58">
        <v>0</v>
      </c>
      <c r="P58">
        <v>42.743309411068367</v>
      </c>
      <c r="Q58">
        <v>2.9992995957962809</v>
      </c>
      <c r="R58">
        <v>12.997673742227247</v>
      </c>
      <c r="S58">
        <v>4.1654421437722426</v>
      </c>
      <c r="T58">
        <v>0</v>
      </c>
      <c r="U58">
        <v>52.812485029940127</v>
      </c>
      <c r="V58">
        <v>4.183735294117648</v>
      </c>
      <c r="W58">
        <v>11.729681940700809</v>
      </c>
      <c r="X58">
        <v>30.168869091290222</v>
      </c>
      <c r="Y58">
        <v>0</v>
      </c>
      <c r="Z58">
        <v>0</v>
      </c>
      <c r="AA58">
        <v>0</v>
      </c>
      <c r="AB58">
        <v>5.726</v>
      </c>
      <c r="AC58">
        <v>2.9693199999999997</v>
      </c>
      <c r="AD58">
        <v>8.3897099999999991</v>
      </c>
      <c r="AE58">
        <v>15.166195200000001</v>
      </c>
      <c r="AF58">
        <v>2.7224999999999997</v>
      </c>
      <c r="AG58">
        <v>11.92691136</v>
      </c>
      <c r="AH58">
        <v>45.033700000000003</v>
      </c>
      <c r="AI58">
        <v>0</v>
      </c>
      <c r="AJ58">
        <v>0</v>
      </c>
      <c r="AK58">
        <v>7.7081399999999993</v>
      </c>
      <c r="AL58">
        <v>0</v>
      </c>
      <c r="AM58">
        <v>0</v>
      </c>
      <c r="AN58">
        <v>1.07128</v>
      </c>
      <c r="AO58">
        <v>4.0589640000000005</v>
      </c>
      <c r="AP58">
        <v>3.7337524114967038</v>
      </c>
      <c r="AQ58">
        <v>0</v>
      </c>
      <c r="AR58">
        <v>3.3870000000000005</v>
      </c>
      <c r="AS58">
        <v>3.3016000000000005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718.40774856275766</v>
      </c>
      <c r="DN58">
        <v>22.066347567782742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4.9989989644459794</v>
      </c>
      <c r="L59">
        <v>396.00411578025825</v>
      </c>
      <c r="M59">
        <v>28.230786466502359</v>
      </c>
      <c r="N59">
        <v>36.244654856444718</v>
      </c>
      <c r="O59">
        <v>0</v>
      </c>
      <c r="P59">
        <v>42.743309411068367</v>
      </c>
      <c r="Q59">
        <v>2.9992995957962809</v>
      </c>
      <c r="R59">
        <v>5.9986713536201481</v>
      </c>
      <c r="S59">
        <v>4.1652463259786474</v>
      </c>
      <c r="T59">
        <v>0</v>
      </c>
      <c r="U59">
        <v>52.812485029940127</v>
      </c>
      <c r="V59">
        <v>4.183735294117648</v>
      </c>
      <c r="W59">
        <v>11.91517325550544</v>
      </c>
      <c r="X59">
        <v>30.168869091290222</v>
      </c>
      <c r="Y59">
        <v>0</v>
      </c>
      <c r="Z59">
        <v>0</v>
      </c>
      <c r="AA59">
        <v>0</v>
      </c>
      <c r="AB59">
        <v>5.726</v>
      </c>
      <c r="AC59">
        <v>2.9693199999999997</v>
      </c>
      <c r="AD59">
        <v>8.3897099999999991</v>
      </c>
      <c r="AE59">
        <v>15.166195200000001</v>
      </c>
      <c r="AF59">
        <v>2.7224999999999997</v>
      </c>
      <c r="AG59">
        <v>11.92691136</v>
      </c>
      <c r="AH59">
        <v>45.033700000000003</v>
      </c>
      <c r="AI59">
        <v>0</v>
      </c>
      <c r="AJ59">
        <v>0</v>
      </c>
      <c r="AK59">
        <v>7.7081399999999993</v>
      </c>
      <c r="AL59">
        <v>0</v>
      </c>
      <c r="AM59">
        <v>0</v>
      </c>
      <c r="AN59">
        <v>1.07128</v>
      </c>
      <c r="AO59">
        <v>4.0589640000000005</v>
      </c>
      <c r="AP59">
        <v>3.7337524114967038</v>
      </c>
      <c r="AQ59">
        <v>0</v>
      </c>
      <c r="AR59">
        <v>4.0644000000000009</v>
      </c>
      <c r="AS59">
        <v>9.9047999999999998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720.80115674621516</v>
      </c>
      <c r="DN59">
        <v>22.139861650249621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4.9989492017416541</v>
      </c>
      <c r="L60">
        <v>490.00435590454009</v>
      </c>
      <c r="M60">
        <v>28.230786466502359</v>
      </c>
      <c r="N60">
        <v>36.244654856444718</v>
      </c>
      <c r="O60">
        <v>0</v>
      </c>
      <c r="P60">
        <v>42.743309411068367</v>
      </c>
      <c r="Q60">
        <v>2.9992995957962809</v>
      </c>
      <c r="R60">
        <v>5.9986713536201481</v>
      </c>
      <c r="S60">
        <v>4.8022633792613636</v>
      </c>
      <c r="T60">
        <v>0</v>
      </c>
      <c r="U60">
        <v>52.812485029940127</v>
      </c>
      <c r="V60">
        <v>4.183735294117648</v>
      </c>
      <c r="W60">
        <v>11.91517325550544</v>
      </c>
      <c r="X60">
        <v>30.168869091290222</v>
      </c>
      <c r="Y60">
        <v>0</v>
      </c>
      <c r="Z60">
        <v>0</v>
      </c>
      <c r="AA60">
        <v>0</v>
      </c>
      <c r="AB60">
        <v>5.726</v>
      </c>
      <c r="AC60">
        <v>2.9693199999999997</v>
      </c>
      <c r="AD60">
        <v>8.3897099999999991</v>
      </c>
      <c r="AE60">
        <v>15.166195200000001</v>
      </c>
      <c r="AF60">
        <v>2.7224999999999997</v>
      </c>
      <c r="AG60">
        <v>11.92691136</v>
      </c>
      <c r="AH60">
        <v>45.033700000000003</v>
      </c>
      <c r="AI60">
        <v>0</v>
      </c>
      <c r="AJ60">
        <v>0</v>
      </c>
      <c r="AK60">
        <v>7.7081399999999993</v>
      </c>
      <c r="AL60">
        <v>0</v>
      </c>
      <c r="AM60">
        <v>0</v>
      </c>
      <c r="AN60">
        <v>1.07128</v>
      </c>
      <c r="AO60">
        <v>4.0589640000000005</v>
      </c>
      <c r="AP60">
        <v>3.7337524114967038</v>
      </c>
      <c r="AQ60">
        <v>0</v>
      </c>
      <c r="AR60">
        <v>4.0644000000000009</v>
      </c>
      <c r="AS60">
        <v>9.9047999999999998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812.61817547337307</v>
      </c>
      <c r="DN60">
        <v>24.96005033795204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4.9989492017416541</v>
      </c>
      <c r="L61">
        <v>501.00479418815411</v>
      </c>
      <c r="M61">
        <v>28.230786466502359</v>
      </c>
      <c r="N61">
        <v>36.244654856444718</v>
      </c>
      <c r="O61">
        <v>0</v>
      </c>
      <c r="P61">
        <v>42.743309411068367</v>
      </c>
      <c r="Q61">
        <v>2.9992995957962809</v>
      </c>
      <c r="R61">
        <v>5.9986713536201481</v>
      </c>
      <c r="S61">
        <v>4.8030547187500012</v>
      </c>
      <c r="T61">
        <v>0</v>
      </c>
      <c r="U61">
        <v>52.812485029940127</v>
      </c>
      <c r="V61">
        <v>4.183735294117648</v>
      </c>
      <c r="W61">
        <v>12.441689097889652</v>
      </c>
      <c r="X61">
        <v>30.168869091290222</v>
      </c>
      <c r="Y61">
        <v>0</v>
      </c>
      <c r="Z61">
        <v>0</v>
      </c>
      <c r="AA61">
        <v>0</v>
      </c>
      <c r="AB61">
        <v>5.726</v>
      </c>
      <c r="AC61">
        <v>2.9693199999999997</v>
      </c>
      <c r="AD61">
        <v>8.3897099999999991</v>
      </c>
      <c r="AE61">
        <v>15.166195200000001</v>
      </c>
      <c r="AF61">
        <v>2.7224999999999997</v>
      </c>
      <c r="AG61">
        <v>11.92691136</v>
      </c>
      <c r="AH61">
        <v>46.486400000000003</v>
      </c>
      <c r="AI61">
        <v>0</v>
      </c>
      <c r="AJ61">
        <v>0</v>
      </c>
      <c r="AK61">
        <v>7.7081399999999993</v>
      </c>
      <c r="AL61">
        <v>0</v>
      </c>
      <c r="AM61">
        <v>0</v>
      </c>
      <c r="AN61">
        <v>1.07128</v>
      </c>
      <c r="AO61">
        <v>4.0589640000000005</v>
      </c>
      <c r="AP61">
        <v>3.7337524114967038</v>
      </c>
      <c r="AQ61">
        <v>0</v>
      </c>
      <c r="AR61">
        <v>4.7418000000000013</v>
      </c>
      <c r="AS61">
        <v>9.9047999999999998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825.86901663587764</v>
      </c>
      <c r="DN61">
        <v>25.367054640934413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4.9989492017416541</v>
      </c>
      <c r="L62">
        <v>497.00428888452478</v>
      </c>
      <c r="M62">
        <v>28.230786466502359</v>
      </c>
      <c r="N62">
        <v>36.244654856444718</v>
      </c>
      <c r="O62">
        <v>0</v>
      </c>
      <c r="P62">
        <v>42.743309411068367</v>
      </c>
      <c r="Q62">
        <v>2.9992995957962809</v>
      </c>
      <c r="R62">
        <v>5.9986713536201481</v>
      </c>
      <c r="S62">
        <v>4.8030547187500012</v>
      </c>
      <c r="T62">
        <v>0</v>
      </c>
      <c r="U62">
        <v>52.812485029940127</v>
      </c>
      <c r="V62">
        <v>4.183735294117648</v>
      </c>
      <c r="W62">
        <v>13.039750121300342</v>
      </c>
      <c r="X62">
        <v>30.168869091290222</v>
      </c>
      <c r="Y62">
        <v>0</v>
      </c>
      <c r="Z62">
        <v>0</v>
      </c>
      <c r="AA62">
        <v>0</v>
      </c>
      <c r="AB62">
        <v>5.726</v>
      </c>
      <c r="AC62">
        <v>2.9693199999999997</v>
      </c>
      <c r="AD62">
        <v>8.3897099999999991</v>
      </c>
      <c r="AE62">
        <v>15.166195200000001</v>
      </c>
      <c r="AF62">
        <v>2.7224999999999997</v>
      </c>
      <c r="AG62">
        <v>11.92691136</v>
      </c>
      <c r="AH62">
        <v>46.486400000000003</v>
      </c>
      <c r="AI62">
        <v>0</v>
      </c>
      <c r="AJ62">
        <v>0</v>
      </c>
      <c r="AK62">
        <v>7.7081399999999993</v>
      </c>
      <c r="AL62">
        <v>0</v>
      </c>
      <c r="AM62">
        <v>0</v>
      </c>
      <c r="AN62">
        <v>1.07128</v>
      </c>
      <c r="AO62">
        <v>4.0589640000000005</v>
      </c>
      <c r="AP62">
        <v>3.7337524114967038</v>
      </c>
      <c r="AQ62">
        <v>0</v>
      </c>
      <c r="AR62">
        <v>4.7418000000000013</v>
      </c>
      <c r="AS62">
        <v>9.9047999999999998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822.5679651489304</v>
      </c>
      <c r="DN62">
        <v>25.265661847662969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4.9989963031423281</v>
      </c>
      <c r="L63">
        <v>501.00127077805519</v>
      </c>
      <c r="M63">
        <v>28.230786466502359</v>
      </c>
      <c r="N63">
        <v>36.244654856444718</v>
      </c>
      <c r="O63">
        <v>0</v>
      </c>
      <c r="P63">
        <v>42.743309411068367</v>
      </c>
      <c r="Q63">
        <v>2.9992995957962809</v>
      </c>
      <c r="R63">
        <v>5.9986713536201481</v>
      </c>
      <c r="S63">
        <v>4.8030547187500012</v>
      </c>
      <c r="T63">
        <v>0</v>
      </c>
      <c r="U63">
        <v>52.976623589804795</v>
      </c>
      <c r="V63">
        <v>4.183735294117648</v>
      </c>
      <c r="W63">
        <v>13.039750121300342</v>
      </c>
      <c r="X63">
        <v>30.168869091290222</v>
      </c>
      <c r="Y63">
        <v>0</v>
      </c>
      <c r="Z63">
        <v>2.0007000000000006</v>
      </c>
      <c r="AA63">
        <v>0</v>
      </c>
      <c r="AB63">
        <v>5.726</v>
      </c>
      <c r="AC63">
        <v>2.9693199999999997</v>
      </c>
      <c r="AD63">
        <v>8.3897099999999991</v>
      </c>
      <c r="AE63">
        <v>15.166195200000001</v>
      </c>
      <c r="AF63">
        <v>2.7224999999999997</v>
      </c>
      <c r="AG63">
        <v>11.92691136</v>
      </c>
      <c r="AH63">
        <v>46.486400000000003</v>
      </c>
      <c r="AI63">
        <v>0</v>
      </c>
      <c r="AJ63">
        <v>0</v>
      </c>
      <c r="AK63">
        <v>7.7081399999999993</v>
      </c>
      <c r="AL63">
        <v>0</v>
      </c>
      <c r="AM63">
        <v>0</v>
      </c>
      <c r="AN63">
        <v>1.07128</v>
      </c>
      <c r="AO63">
        <v>4.0589640000000005</v>
      </c>
      <c r="AP63">
        <v>3.7337524114967038</v>
      </c>
      <c r="AQ63">
        <v>0</v>
      </c>
      <c r="AR63">
        <v>4.7418000000000013</v>
      </c>
      <c r="AS63">
        <v>3.0952500000000005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821.93958356388691</v>
      </c>
      <c r="DN63">
        <v>25.246360987502158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4.998950925237942</v>
      </c>
      <c r="L64">
        <v>501.26873007511466</v>
      </c>
      <c r="M64">
        <v>28.230786466502359</v>
      </c>
      <c r="N64">
        <v>36.244654856444718</v>
      </c>
      <c r="O64">
        <v>0</v>
      </c>
      <c r="P64">
        <v>42.743309411068367</v>
      </c>
      <c r="Q64">
        <v>2.9992995957962809</v>
      </c>
      <c r="R64">
        <v>5.9986713536201481</v>
      </c>
      <c r="S64">
        <v>4.8030547187500012</v>
      </c>
      <c r="T64">
        <v>0</v>
      </c>
      <c r="U64">
        <v>52.979213919064108</v>
      </c>
      <c r="V64">
        <v>4.183735294117648</v>
      </c>
      <c r="W64">
        <v>13.039750121300342</v>
      </c>
      <c r="X64">
        <v>30.168869091290222</v>
      </c>
      <c r="Y64">
        <v>0</v>
      </c>
      <c r="Z64">
        <v>2.0007000000000006</v>
      </c>
      <c r="AA64">
        <v>0</v>
      </c>
      <c r="AB64">
        <v>5.726</v>
      </c>
      <c r="AC64">
        <v>2.9693199999999997</v>
      </c>
      <c r="AD64">
        <v>8.3897099999999991</v>
      </c>
      <c r="AE64">
        <v>15.166195200000001</v>
      </c>
      <c r="AF64">
        <v>2.7224999999999997</v>
      </c>
      <c r="AG64">
        <v>11.92691136</v>
      </c>
      <c r="AH64">
        <v>46.486400000000003</v>
      </c>
      <c r="AI64">
        <v>0</v>
      </c>
      <c r="AJ64">
        <v>0</v>
      </c>
      <c r="AK64">
        <v>7.7081399999999993</v>
      </c>
      <c r="AL64">
        <v>0</v>
      </c>
      <c r="AM64">
        <v>0</v>
      </c>
      <c r="AN64">
        <v>1.07128</v>
      </c>
      <c r="AO64">
        <v>4.0589640000000005</v>
      </c>
      <c r="AP64">
        <v>3.7337524114967038</v>
      </c>
      <c r="AQ64">
        <v>0</v>
      </c>
      <c r="AR64">
        <v>4.7418000000000013</v>
      </c>
      <c r="AS64">
        <v>2.8889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822.00134084513979</v>
      </c>
      <c r="DN64">
        <v>25.24825795466375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4.998953302842887</v>
      </c>
      <c r="L65">
        <v>510.00117784726348</v>
      </c>
      <c r="M65">
        <v>28.230786466502359</v>
      </c>
      <c r="N65">
        <v>36.244654856444718</v>
      </c>
      <c r="O65">
        <v>0</v>
      </c>
      <c r="P65">
        <v>42.743309411068367</v>
      </c>
      <c r="Q65">
        <v>2.9992995957962809</v>
      </c>
      <c r="R65">
        <v>5.9986713536201481</v>
      </c>
      <c r="S65">
        <v>4.8031583110795459</v>
      </c>
      <c r="T65">
        <v>0</v>
      </c>
      <c r="U65">
        <v>52.979213919064108</v>
      </c>
      <c r="V65">
        <v>4.1776675126903564</v>
      </c>
      <c r="W65">
        <v>13.039750121300342</v>
      </c>
      <c r="X65">
        <v>30.168869091290222</v>
      </c>
      <c r="Y65">
        <v>0</v>
      </c>
      <c r="Z65">
        <v>2.0007000000000006</v>
      </c>
      <c r="AA65">
        <v>0</v>
      </c>
      <c r="AB65">
        <v>5.726</v>
      </c>
      <c r="AC65">
        <v>2.9693199999999997</v>
      </c>
      <c r="AD65">
        <v>8.3897099999999991</v>
      </c>
      <c r="AE65">
        <v>15.166195200000001</v>
      </c>
      <c r="AF65">
        <v>2.7224999999999997</v>
      </c>
      <c r="AG65">
        <v>11.92691136</v>
      </c>
      <c r="AH65">
        <v>46.486400000000003</v>
      </c>
      <c r="AI65">
        <v>0</v>
      </c>
      <c r="AJ65">
        <v>0</v>
      </c>
      <c r="AK65">
        <v>7.7081399999999993</v>
      </c>
      <c r="AL65">
        <v>0</v>
      </c>
      <c r="AM65">
        <v>0</v>
      </c>
      <c r="AN65">
        <v>1.07128</v>
      </c>
      <c r="AO65">
        <v>4.0589640000000005</v>
      </c>
      <c r="AP65">
        <v>3.7337524114967038</v>
      </c>
      <c r="AQ65">
        <v>0</v>
      </c>
      <c r="AR65">
        <v>4.7418000000000013</v>
      </c>
      <c r="AS65">
        <v>2.8889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830.4677776361151</v>
      </c>
      <c r="DN65">
        <v>25.508307124344327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4.998953302842887</v>
      </c>
      <c r="L66">
        <v>515.00112755160228</v>
      </c>
      <c r="M66">
        <v>28.230786466502359</v>
      </c>
      <c r="N66">
        <v>36.244654856444718</v>
      </c>
      <c r="O66">
        <v>0</v>
      </c>
      <c r="P66">
        <v>42.743309411068367</v>
      </c>
      <c r="Q66">
        <v>2.9992995957962809</v>
      </c>
      <c r="R66">
        <v>5.9986713536201481</v>
      </c>
      <c r="S66">
        <v>4.8031583110795459</v>
      </c>
      <c r="T66">
        <v>0</v>
      </c>
      <c r="U66">
        <v>52.979213919064108</v>
      </c>
      <c r="V66">
        <v>4.1776675126903564</v>
      </c>
      <c r="W66">
        <v>13.039750121300342</v>
      </c>
      <c r="X66">
        <v>30.168869091290222</v>
      </c>
      <c r="Y66">
        <v>0</v>
      </c>
      <c r="Z66">
        <v>2.0007000000000006</v>
      </c>
      <c r="AA66">
        <v>0</v>
      </c>
      <c r="AB66">
        <v>5.726</v>
      </c>
      <c r="AC66">
        <v>2.9693199999999997</v>
      </c>
      <c r="AD66">
        <v>8.3897099999999991</v>
      </c>
      <c r="AE66">
        <v>15.166195200000001</v>
      </c>
      <c r="AF66">
        <v>2.7224999999999997</v>
      </c>
      <c r="AG66">
        <v>11.92691136</v>
      </c>
      <c r="AH66">
        <v>46.486400000000003</v>
      </c>
      <c r="AI66">
        <v>0</v>
      </c>
      <c r="AJ66">
        <v>0</v>
      </c>
      <c r="AK66">
        <v>7.7081399999999993</v>
      </c>
      <c r="AL66">
        <v>0</v>
      </c>
      <c r="AM66">
        <v>0</v>
      </c>
      <c r="AN66">
        <v>1.07128</v>
      </c>
      <c r="AO66">
        <v>4.0589640000000005</v>
      </c>
      <c r="AP66">
        <v>3.7337524114967038</v>
      </c>
      <c r="AQ66">
        <v>0</v>
      </c>
      <c r="AR66">
        <v>4.7418000000000013</v>
      </c>
      <c r="AS66">
        <v>2.8889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835.31872883926462</v>
      </c>
      <c r="DN66">
        <v>25.657305625533724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4.998941854224376</v>
      </c>
      <c r="L67">
        <v>509.00118801891136</v>
      </c>
      <c r="M67">
        <v>28.230786466502359</v>
      </c>
      <c r="N67">
        <v>36.244654856444718</v>
      </c>
      <c r="O67">
        <v>0</v>
      </c>
      <c r="P67">
        <v>42.743309411068367</v>
      </c>
      <c r="Q67">
        <v>2.9990835483870972</v>
      </c>
      <c r="R67">
        <v>5.9977388308977044</v>
      </c>
      <c r="S67">
        <v>4.721030821022727</v>
      </c>
      <c r="T67">
        <v>0</v>
      </c>
      <c r="U67">
        <v>52.979213919064108</v>
      </c>
      <c r="V67">
        <v>4.173430527383367</v>
      </c>
      <c r="W67">
        <v>13.039750121300342</v>
      </c>
      <c r="X67">
        <v>30.168869091290222</v>
      </c>
      <c r="Y67">
        <v>0</v>
      </c>
      <c r="Z67">
        <v>2.0007000000000006</v>
      </c>
      <c r="AA67">
        <v>0</v>
      </c>
      <c r="AB67">
        <v>4.9079999999999995</v>
      </c>
      <c r="AC67">
        <v>2.9693199999999997</v>
      </c>
      <c r="AD67">
        <v>8.3897099999999991</v>
      </c>
      <c r="AE67">
        <v>15.166195200000001</v>
      </c>
      <c r="AF67">
        <v>2.7224999999999997</v>
      </c>
      <c r="AG67">
        <v>11.92691136</v>
      </c>
      <c r="AH67">
        <v>46.486400000000003</v>
      </c>
      <c r="AI67">
        <v>0</v>
      </c>
      <c r="AJ67">
        <v>0</v>
      </c>
      <c r="AK67">
        <v>7.7081399999999993</v>
      </c>
      <c r="AL67">
        <v>0</v>
      </c>
      <c r="AM67">
        <v>0</v>
      </c>
      <c r="AN67">
        <v>1.07128</v>
      </c>
      <c r="AO67">
        <v>4.0589640000000005</v>
      </c>
      <c r="AP67">
        <v>3.7337524114967038</v>
      </c>
      <c r="AQ67">
        <v>0</v>
      </c>
      <c r="AR67">
        <v>3.3870000000000005</v>
      </c>
      <c r="AS67">
        <v>2.8889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827.30462088359786</v>
      </c>
      <c r="DN67">
        <v>25.411149554395585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4.998941854224376</v>
      </c>
      <c r="L68">
        <v>507.00120847640721</v>
      </c>
      <c r="M68">
        <v>28.230786466502359</v>
      </c>
      <c r="N68">
        <v>36.244654856444718</v>
      </c>
      <c r="O68">
        <v>0</v>
      </c>
      <c r="P68">
        <v>42.743309411068367</v>
      </c>
      <c r="Q68">
        <v>2.9990835483870972</v>
      </c>
      <c r="R68">
        <v>5.9977388308977044</v>
      </c>
      <c r="S68">
        <v>4.721030821022727</v>
      </c>
      <c r="T68">
        <v>0</v>
      </c>
      <c r="U68">
        <v>52.979213919064108</v>
      </c>
      <c r="V68">
        <v>4.173430527383367</v>
      </c>
      <c r="W68">
        <v>13.039750121300342</v>
      </c>
      <c r="X68">
        <v>30.168869091290222</v>
      </c>
      <c r="Y68">
        <v>0</v>
      </c>
      <c r="Z68">
        <v>2.0007000000000006</v>
      </c>
      <c r="AA68">
        <v>4.309757025715558</v>
      </c>
      <c r="AB68">
        <v>4.9079999999999995</v>
      </c>
      <c r="AC68">
        <v>2.9693199999999997</v>
      </c>
      <c r="AD68">
        <v>8.3897099999999991</v>
      </c>
      <c r="AE68">
        <v>15.166195200000001</v>
      </c>
      <c r="AF68">
        <v>2.7224999999999997</v>
      </c>
      <c r="AG68">
        <v>11.92691136</v>
      </c>
      <c r="AH68">
        <v>46.486400000000003</v>
      </c>
      <c r="AI68">
        <v>0</v>
      </c>
      <c r="AJ68">
        <v>0</v>
      </c>
      <c r="AK68">
        <v>7.7081399999999993</v>
      </c>
      <c r="AL68">
        <v>0</v>
      </c>
      <c r="AM68">
        <v>0</v>
      </c>
      <c r="AN68">
        <v>1.07128</v>
      </c>
      <c r="AO68">
        <v>4.0589640000000005</v>
      </c>
      <c r="AP68">
        <v>3.7337524114967038</v>
      </c>
      <c r="AQ68">
        <v>0</v>
      </c>
      <c r="AR68">
        <v>3.3870000000000005</v>
      </c>
      <c r="AS68">
        <v>2.8889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829.54546896057423</v>
      </c>
      <c r="DN68">
        <v>25.480078960630735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4.998941854224376</v>
      </c>
      <c r="L69">
        <v>549.00129701500532</v>
      </c>
      <c r="M69">
        <v>28.230786466502359</v>
      </c>
      <c r="N69">
        <v>36.244654856444718</v>
      </c>
      <c r="O69">
        <v>0</v>
      </c>
      <c r="P69">
        <v>42.743309411068367</v>
      </c>
      <c r="Q69">
        <v>2.9990835483870972</v>
      </c>
      <c r="R69">
        <v>5.9977388308977044</v>
      </c>
      <c r="S69">
        <v>4.721030821022727</v>
      </c>
      <c r="T69">
        <v>0</v>
      </c>
      <c r="U69">
        <v>52.979213919064108</v>
      </c>
      <c r="V69">
        <v>4.173430527383367</v>
      </c>
      <c r="W69">
        <v>13.039750121300342</v>
      </c>
      <c r="X69">
        <v>30.168869091290222</v>
      </c>
      <c r="Y69">
        <v>0</v>
      </c>
      <c r="Z69">
        <v>2.0007000000000006</v>
      </c>
      <c r="AA69">
        <v>4.309757025715558</v>
      </c>
      <c r="AB69">
        <v>4.9079999999999995</v>
      </c>
      <c r="AC69">
        <v>5.9386400000000004</v>
      </c>
      <c r="AD69">
        <v>8.3897099999999991</v>
      </c>
      <c r="AE69">
        <v>15.166195200000001</v>
      </c>
      <c r="AF69">
        <v>2.7224999999999997</v>
      </c>
      <c r="AG69">
        <v>11.92691136</v>
      </c>
      <c r="AH69">
        <v>46.486400000000003</v>
      </c>
      <c r="AI69">
        <v>0</v>
      </c>
      <c r="AJ69">
        <v>0</v>
      </c>
      <c r="AK69">
        <v>7.7081399999999993</v>
      </c>
      <c r="AL69">
        <v>0</v>
      </c>
      <c r="AM69">
        <v>0</v>
      </c>
      <c r="AN69">
        <v>1.07128</v>
      </c>
      <c r="AO69">
        <v>4.0589640000000005</v>
      </c>
      <c r="AP69">
        <v>3.7337524114967038</v>
      </c>
      <c r="AQ69">
        <v>0</v>
      </c>
      <c r="AR69">
        <v>3.3870000000000005</v>
      </c>
      <c r="AS69">
        <v>2.8889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873.17478931863025</v>
      </c>
      <c r="DN69">
        <v>26.820167141172867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4.998941854224376</v>
      </c>
      <c r="L70">
        <v>506.00121876268332</v>
      </c>
      <c r="M70">
        <v>28.230786466502359</v>
      </c>
      <c r="N70">
        <v>36.244654856444718</v>
      </c>
      <c r="O70">
        <v>0</v>
      </c>
      <c r="P70">
        <v>42.743309411068367</v>
      </c>
      <c r="Q70">
        <v>2.9990835483870972</v>
      </c>
      <c r="R70">
        <v>5.9977388308977044</v>
      </c>
      <c r="S70">
        <v>4.7213330099431818</v>
      </c>
      <c r="T70">
        <v>0</v>
      </c>
      <c r="U70">
        <v>52.979213919064108</v>
      </c>
      <c r="V70">
        <v>4.173430527383367</v>
      </c>
      <c r="W70">
        <v>13.039750121300342</v>
      </c>
      <c r="X70">
        <v>30.168869091290222</v>
      </c>
      <c r="Y70">
        <v>0</v>
      </c>
      <c r="Z70">
        <v>2.0007000000000006</v>
      </c>
      <c r="AA70">
        <v>4.309757025715558</v>
      </c>
      <c r="AB70">
        <v>4.9079999999999995</v>
      </c>
      <c r="AC70">
        <v>5.9386400000000004</v>
      </c>
      <c r="AD70">
        <v>8.3897099999999991</v>
      </c>
      <c r="AE70">
        <v>15.166195200000001</v>
      </c>
      <c r="AF70">
        <v>2.7224999999999997</v>
      </c>
      <c r="AG70">
        <v>11.92691136</v>
      </c>
      <c r="AH70">
        <v>46.486400000000003</v>
      </c>
      <c r="AI70">
        <v>0</v>
      </c>
      <c r="AJ70">
        <v>0</v>
      </c>
      <c r="AK70">
        <v>7.7081399999999993</v>
      </c>
      <c r="AL70">
        <v>0</v>
      </c>
      <c r="AM70">
        <v>0</v>
      </c>
      <c r="AN70">
        <v>1.07128</v>
      </c>
      <c r="AO70">
        <v>4.0589640000000005</v>
      </c>
      <c r="AP70">
        <v>3.7337524114967038</v>
      </c>
      <c r="AQ70">
        <v>4.6391999999999989</v>
      </c>
      <c r="AR70">
        <v>3.3870000000000005</v>
      </c>
      <c r="AS70">
        <v>2.8889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835.95735831919319</v>
      </c>
      <c r="DN70">
        <v>25.677022077208324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9.4104112662047026</v>
      </c>
      <c r="L71">
        <v>540.00818498873787</v>
      </c>
      <c r="M71">
        <v>28.230786466502359</v>
      </c>
      <c r="N71">
        <v>36.244654856444718</v>
      </c>
      <c r="O71">
        <v>0</v>
      </c>
      <c r="P71">
        <v>42.743309411068367</v>
      </c>
      <c r="Q71">
        <v>2.9990835483870972</v>
      </c>
      <c r="R71">
        <v>13.00456555993247</v>
      </c>
      <c r="S71">
        <v>4.8016749218750006</v>
      </c>
      <c r="T71">
        <v>0</v>
      </c>
      <c r="U71">
        <v>52.979213919064108</v>
      </c>
      <c r="V71">
        <v>4.2272520817562445</v>
      </c>
      <c r="W71">
        <v>13.039750121300342</v>
      </c>
      <c r="X71">
        <v>30.168869091290222</v>
      </c>
      <c r="Y71">
        <v>0</v>
      </c>
      <c r="Z71">
        <v>2.0007000000000006</v>
      </c>
      <c r="AA71">
        <v>4.309757025715558</v>
      </c>
      <c r="AB71">
        <v>9.8159999999999989</v>
      </c>
      <c r="AC71">
        <v>5.9386400000000004</v>
      </c>
      <c r="AD71">
        <v>8.3897099999999991</v>
      </c>
      <c r="AE71">
        <v>15.166195200000001</v>
      </c>
      <c r="AF71">
        <v>2.7224999999999997</v>
      </c>
      <c r="AG71">
        <v>11.92691136</v>
      </c>
      <c r="AH71">
        <v>46.486400000000003</v>
      </c>
      <c r="AI71">
        <v>0</v>
      </c>
      <c r="AJ71">
        <v>0</v>
      </c>
      <c r="AK71">
        <v>7.7081399999999993</v>
      </c>
      <c r="AL71">
        <v>0</v>
      </c>
      <c r="AM71">
        <v>0</v>
      </c>
      <c r="AN71">
        <v>1.07128</v>
      </c>
      <c r="AO71">
        <v>4.0589640000000005</v>
      </c>
      <c r="AP71">
        <v>3.7337524114967038</v>
      </c>
      <c r="AQ71">
        <v>9.6649999999999991</v>
      </c>
      <c r="AR71">
        <v>3.3870000000000005</v>
      </c>
      <c r="AS71">
        <v>2.8889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889.79688620860009</v>
      </c>
      <c r="DN71">
        <v>27.330720021175686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9.4104112662047026</v>
      </c>
      <c r="L72">
        <v>540.00818498873787</v>
      </c>
      <c r="M72">
        <v>28.230786466502359</v>
      </c>
      <c r="N72">
        <v>36.244654856444718</v>
      </c>
      <c r="O72">
        <v>0</v>
      </c>
      <c r="P72">
        <v>42.743309411068367</v>
      </c>
      <c r="Q72">
        <v>2.9990835483870972</v>
      </c>
      <c r="R72">
        <v>13.00456555993247</v>
      </c>
      <c r="S72">
        <v>4.8016749218750006</v>
      </c>
      <c r="T72">
        <v>0</v>
      </c>
      <c r="U72">
        <v>52.979213919064108</v>
      </c>
      <c r="V72">
        <v>4.2272520817562445</v>
      </c>
      <c r="W72">
        <v>13.039750121300342</v>
      </c>
      <c r="X72">
        <v>30.168869091290222</v>
      </c>
      <c r="Y72">
        <v>0</v>
      </c>
      <c r="Z72">
        <v>2.0007000000000006</v>
      </c>
      <c r="AA72">
        <v>4.309757025715558</v>
      </c>
      <c r="AB72">
        <v>9.8159999999999989</v>
      </c>
      <c r="AC72">
        <v>5.9386400000000004</v>
      </c>
      <c r="AD72">
        <v>8.3897099999999991</v>
      </c>
      <c r="AE72">
        <v>15.166195200000001</v>
      </c>
      <c r="AF72">
        <v>2.7224999999999997</v>
      </c>
      <c r="AG72">
        <v>11.92691136</v>
      </c>
      <c r="AH72">
        <v>46.486400000000003</v>
      </c>
      <c r="AI72">
        <v>0</v>
      </c>
      <c r="AJ72">
        <v>0</v>
      </c>
      <c r="AK72">
        <v>7.7081399999999993</v>
      </c>
      <c r="AL72">
        <v>0</v>
      </c>
      <c r="AM72">
        <v>0</v>
      </c>
      <c r="AN72">
        <v>1.07128</v>
      </c>
      <c r="AO72">
        <v>4.0589640000000005</v>
      </c>
      <c r="AP72">
        <v>3.7337524114967038</v>
      </c>
      <c r="AQ72">
        <v>9.6649999999999991</v>
      </c>
      <c r="AR72">
        <v>3.7257000000000011</v>
      </c>
      <c r="AS72">
        <v>2.8889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890.12549300995875</v>
      </c>
      <c r="DN72">
        <v>27.34081321981699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9.6990326715722013</v>
      </c>
      <c r="L73">
        <v>540.00424413904602</v>
      </c>
      <c r="M73">
        <v>28.230786466502359</v>
      </c>
      <c r="N73">
        <v>36.244654856444718</v>
      </c>
      <c r="O73">
        <v>0</v>
      </c>
      <c r="P73">
        <v>42.743309411068367</v>
      </c>
      <c r="Q73">
        <v>3.6509204090121314</v>
      </c>
      <c r="R73">
        <v>13.00456555993247</v>
      </c>
      <c r="S73">
        <v>4.803741413198594</v>
      </c>
      <c r="T73">
        <v>0</v>
      </c>
      <c r="U73">
        <v>52.979213919064108</v>
      </c>
      <c r="V73">
        <v>4.3702706656912946</v>
      </c>
      <c r="W73">
        <v>13.039750121300342</v>
      </c>
      <c r="X73">
        <v>30.168869091290222</v>
      </c>
      <c r="Y73">
        <v>0</v>
      </c>
      <c r="Z73">
        <v>2.0007000000000006</v>
      </c>
      <c r="AA73">
        <v>8.6030349984762875</v>
      </c>
      <c r="AB73">
        <v>9.8159999999999989</v>
      </c>
      <c r="AC73">
        <v>5.9386400000000004</v>
      </c>
      <c r="AD73">
        <v>8.3897099999999991</v>
      </c>
      <c r="AE73">
        <v>15.166195200000001</v>
      </c>
      <c r="AF73">
        <v>2.7224999999999997</v>
      </c>
      <c r="AG73">
        <v>11.92691136</v>
      </c>
      <c r="AH73">
        <v>46.486400000000003</v>
      </c>
      <c r="AI73">
        <v>0</v>
      </c>
      <c r="AJ73">
        <v>0</v>
      </c>
      <c r="AK73">
        <v>7.7081399999999993</v>
      </c>
      <c r="AL73">
        <v>0</v>
      </c>
      <c r="AM73">
        <v>0</v>
      </c>
      <c r="AN73">
        <v>1.07128</v>
      </c>
      <c r="AO73">
        <v>4.0589640000000005</v>
      </c>
      <c r="AP73">
        <v>3.7337524114967038</v>
      </c>
      <c r="AQ73">
        <v>9.6649999999999991</v>
      </c>
      <c r="AR73">
        <v>14.902800000000003</v>
      </c>
      <c r="AS73">
        <v>2.8889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906.18412527243186</v>
      </c>
      <c r="DN73">
        <v>27.83416142166385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9.4103791015744971</v>
      </c>
      <c r="L74">
        <v>540.00424413904602</v>
      </c>
      <c r="M74">
        <v>28.230786466502359</v>
      </c>
      <c r="N74">
        <v>36.244654856444718</v>
      </c>
      <c r="O74">
        <v>0</v>
      </c>
      <c r="P74">
        <v>42.743309411068367</v>
      </c>
      <c r="Q74">
        <v>3.6509204090121314</v>
      </c>
      <c r="R74">
        <v>13.00456555993247</v>
      </c>
      <c r="S74">
        <v>4.803741413198594</v>
      </c>
      <c r="T74">
        <v>0</v>
      </c>
      <c r="U74">
        <v>52.979213919064108</v>
      </c>
      <c r="V74">
        <v>4.3702706656912946</v>
      </c>
      <c r="W74">
        <v>13.039750121300342</v>
      </c>
      <c r="X74">
        <v>30.168869091290222</v>
      </c>
      <c r="Y74">
        <v>0</v>
      </c>
      <c r="Z74">
        <v>2.0007000000000006</v>
      </c>
      <c r="AA74">
        <v>8.6030349984762875</v>
      </c>
      <c r="AB74">
        <v>9.8159999999999989</v>
      </c>
      <c r="AC74">
        <v>5.9386400000000004</v>
      </c>
      <c r="AD74">
        <v>8.3897099999999991</v>
      </c>
      <c r="AE74">
        <v>15.166195200000001</v>
      </c>
      <c r="AF74">
        <v>2.7224999999999997</v>
      </c>
      <c r="AG74">
        <v>11.92691136</v>
      </c>
      <c r="AH74">
        <v>46.486400000000003</v>
      </c>
      <c r="AI74">
        <v>0</v>
      </c>
      <c r="AJ74">
        <v>0</v>
      </c>
      <c r="AK74">
        <v>7.7081399999999993</v>
      </c>
      <c r="AL74">
        <v>0</v>
      </c>
      <c r="AM74">
        <v>0</v>
      </c>
      <c r="AN74">
        <v>1.07128</v>
      </c>
      <c r="AO74">
        <v>4.0589640000000005</v>
      </c>
      <c r="AP74">
        <v>3.7337524114967038</v>
      </c>
      <c r="AQ74">
        <v>13.917599999999998</v>
      </c>
      <c r="AR74">
        <v>14.902800000000003</v>
      </c>
      <c r="AS74">
        <v>2.8889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910.02994760089189</v>
      </c>
      <c r="DN74">
        <v>27.952285523206044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9.4104367285668857</v>
      </c>
      <c r="L75">
        <v>550.00455101453451</v>
      </c>
      <c r="M75">
        <v>28.230786466502359</v>
      </c>
      <c r="N75">
        <v>36.244654856444718</v>
      </c>
      <c r="O75">
        <v>0</v>
      </c>
      <c r="P75">
        <v>39.578139980824545</v>
      </c>
      <c r="Q75">
        <v>3.6509204090121314</v>
      </c>
      <c r="R75">
        <v>13.00456555993247</v>
      </c>
      <c r="S75">
        <v>4.8030663086770975</v>
      </c>
      <c r="T75">
        <v>0</v>
      </c>
      <c r="U75">
        <v>52.979213919064108</v>
      </c>
      <c r="V75">
        <v>4.3718060135790493</v>
      </c>
      <c r="W75">
        <v>12.655912109862674</v>
      </c>
      <c r="X75">
        <v>30.168869091290222</v>
      </c>
      <c r="Y75">
        <v>0</v>
      </c>
      <c r="Z75">
        <v>2.0007000000000006</v>
      </c>
      <c r="AA75">
        <v>8.6030349984762875</v>
      </c>
      <c r="AB75">
        <v>12.12276</v>
      </c>
      <c r="AC75">
        <v>8.9169460386367216</v>
      </c>
      <c r="AD75">
        <v>8.3897099999999991</v>
      </c>
      <c r="AE75">
        <v>15.166195200000001</v>
      </c>
      <c r="AF75">
        <v>2.7224999999999997</v>
      </c>
      <c r="AG75">
        <v>11.92691136</v>
      </c>
      <c r="AH75">
        <v>46.92221</v>
      </c>
      <c r="AI75">
        <v>0</v>
      </c>
      <c r="AJ75">
        <v>0</v>
      </c>
      <c r="AK75">
        <v>7.7081399999999993</v>
      </c>
      <c r="AL75">
        <v>0</v>
      </c>
      <c r="AM75">
        <v>0</v>
      </c>
      <c r="AN75">
        <v>1.07128</v>
      </c>
      <c r="AO75">
        <v>4.0589640000000005</v>
      </c>
      <c r="AP75">
        <v>3.7337524114967038</v>
      </c>
      <c r="AQ75">
        <v>13.917599999999998</v>
      </c>
      <c r="AR75">
        <v>4.0644000000000009</v>
      </c>
      <c r="AS75">
        <v>2.8889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911.32486697068532</v>
      </c>
      <c r="DN75">
        <v>27.992059496214857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9.4102778895951058</v>
      </c>
      <c r="L76">
        <v>578.49972359785454</v>
      </c>
      <c r="M76">
        <v>28.230786466502359</v>
      </c>
      <c r="N76">
        <v>36.244654856444718</v>
      </c>
      <c r="O76">
        <v>0</v>
      </c>
      <c r="P76">
        <v>39.578139980824545</v>
      </c>
      <c r="Q76">
        <v>3.6509204090121314</v>
      </c>
      <c r="R76">
        <v>13.00456555993247</v>
      </c>
      <c r="S76">
        <v>4.8030663086770975</v>
      </c>
      <c r="T76">
        <v>0</v>
      </c>
      <c r="U76">
        <v>52.979213919064108</v>
      </c>
      <c r="V76">
        <v>4.3718060135790493</v>
      </c>
      <c r="W76">
        <v>12.655912109862674</v>
      </c>
      <c r="X76">
        <v>30.168869091290222</v>
      </c>
      <c r="Y76">
        <v>0</v>
      </c>
      <c r="Z76">
        <v>0.67500000000000004</v>
      </c>
      <c r="AA76">
        <v>11.632272673996106</v>
      </c>
      <c r="AB76">
        <v>12.12276</v>
      </c>
      <c r="AC76">
        <v>8.9169460386367216</v>
      </c>
      <c r="AD76">
        <v>8.3897099999999991</v>
      </c>
      <c r="AE76">
        <v>15.166195200000001</v>
      </c>
      <c r="AF76">
        <v>2.7224999999999997</v>
      </c>
      <c r="AG76">
        <v>11.92691136</v>
      </c>
      <c r="AH76">
        <v>46.92221</v>
      </c>
      <c r="AI76">
        <v>0</v>
      </c>
      <c r="AJ76">
        <v>0</v>
      </c>
      <c r="AK76">
        <v>7.7081399999999993</v>
      </c>
      <c r="AL76">
        <v>0</v>
      </c>
      <c r="AM76">
        <v>0</v>
      </c>
      <c r="AN76">
        <v>1.07128</v>
      </c>
      <c r="AO76">
        <v>4.0589640000000005</v>
      </c>
      <c r="AP76">
        <v>3.7337524114967038</v>
      </c>
      <c r="AQ76">
        <v>13.917599999999998</v>
      </c>
      <c r="AR76">
        <v>3.3870000000000005</v>
      </c>
      <c r="AS76">
        <v>2.8889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939.96621911177238</v>
      </c>
      <c r="DN76">
        <v>28.871858774995871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9.4103472117901443</v>
      </c>
      <c r="L77">
        <v>578.49972359785454</v>
      </c>
      <c r="M77">
        <v>28.230786466502359</v>
      </c>
      <c r="N77">
        <v>36.244654856444718</v>
      </c>
      <c r="O77">
        <v>0</v>
      </c>
      <c r="P77">
        <v>39.578139980824545</v>
      </c>
      <c r="Q77">
        <v>3.0000000000000004</v>
      </c>
      <c r="R77">
        <v>13.00456555993247</v>
      </c>
      <c r="S77">
        <v>4.6600150870406187</v>
      </c>
      <c r="T77">
        <v>0</v>
      </c>
      <c r="U77">
        <v>52.979213919064108</v>
      </c>
      <c r="V77">
        <v>4.3718060135790493</v>
      </c>
      <c r="W77">
        <v>12.655912109862674</v>
      </c>
      <c r="X77">
        <v>30.168869091290222</v>
      </c>
      <c r="Y77">
        <v>0</v>
      </c>
      <c r="Z77">
        <v>0.67500000000000004</v>
      </c>
      <c r="AA77">
        <v>11.632272673996106</v>
      </c>
      <c r="AB77">
        <v>12.12276</v>
      </c>
      <c r="AC77">
        <v>8.9169460386367216</v>
      </c>
      <c r="AD77">
        <v>8.3897099999999991</v>
      </c>
      <c r="AE77">
        <v>15.166195200000001</v>
      </c>
      <c r="AF77">
        <v>2.7224999999999997</v>
      </c>
      <c r="AG77">
        <v>11.92691136</v>
      </c>
      <c r="AH77">
        <v>46.92221</v>
      </c>
      <c r="AI77">
        <v>0</v>
      </c>
      <c r="AJ77">
        <v>0</v>
      </c>
      <c r="AK77">
        <v>7.7081399999999993</v>
      </c>
      <c r="AL77">
        <v>0</v>
      </c>
      <c r="AM77">
        <v>1.60328</v>
      </c>
      <c r="AN77">
        <v>1.07128</v>
      </c>
      <c r="AO77">
        <v>4.0589640000000005</v>
      </c>
      <c r="AP77">
        <v>3.7337524114967038</v>
      </c>
      <c r="AQ77">
        <v>13.917599999999998</v>
      </c>
      <c r="AR77">
        <v>3.3870000000000005</v>
      </c>
      <c r="AS77">
        <v>2.8889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940.75147703366781</v>
      </c>
      <c r="DN77">
        <v>28.895978544646997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9.4105073294393744</v>
      </c>
      <c r="L78">
        <v>578.49972359785454</v>
      </c>
      <c r="M78">
        <v>28.230786466502359</v>
      </c>
      <c r="N78">
        <v>36.244654856444718</v>
      </c>
      <c r="O78">
        <v>0</v>
      </c>
      <c r="P78">
        <v>39.578139980824545</v>
      </c>
      <c r="Q78">
        <v>3.0000000000000004</v>
      </c>
      <c r="R78">
        <v>13.00456555993247</v>
      </c>
      <c r="S78">
        <v>4.6600150870406187</v>
      </c>
      <c r="T78">
        <v>0</v>
      </c>
      <c r="U78">
        <v>52.979213919064108</v>
      </c>
      <c r="V78">
        <v>4.3718060135790493</v>
      </c>
      <c r="W78">
        <v>12.655912109862674</v>
      </c>
      <c r="X78">
        <v>30.168869091290222</v>
      </c>
      <c r="Y78">
        <v>0</v>
      </c>
      <c r="Z78">
        <v>1.0125000000000002</v>
      </c>
      <c r="AA78">
        <v>12.929271077146669</v>
      </c>
      <c r="AB78">
        <v>12.12276</v>
      </c>
      <c r="AC78">
        <v>8.9169460386367216</v>
      </c>
      <c r="AD78">
        <v>8.3897099999999991</v>
      </c>
      <c r="AE78">
        <v>15.166195200000001</v>
      </c>
      <c r="AF78">
        <v>5.4449999999999994</v>
      </c>
      <c r="AG78">
        <v>11.92691136</v>
      </c>
      <c r="AH78">
        <v>46.92221</v>
      </c>
      <c r="AI78">
        <v>0</v>
      </c>
      <c r="AJ78">
        <v>0</v>
      </c>
      <c r="AK78">
        <v>7.7081399999999993</v>
      </c>
      <c r="AL78">
        <v>0</v>
      </c>
      <c r="AM78">
        <v>3.2392799999999995</v>
      </c>
      <c r="AN78">
        <v>1.07128</v>
      </c>
      <c r="AO78">
        <v>4.0589640000000005</v>
      </c>
      <c r="AP78">
        <v>3.7337524114967038</v>
      </c>
      <c r="AQ78">
        <v>13.917599999999998</v>
      </c>
      <c r="AR78">
        <v>3.3870000000000005</v>
      </c>
      <c r="AS78">
        <v>2.8889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946.56601010316831</v>
      </c>
      <c r="DN78">
        <v>29.07460399594639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9.4105073294393744</v>
      </c>
      <c r="L79">
        <v>578.5031861648016</v>
      </c>
      <c r="M79">
        <v>28.230786466502359</v>
      </c>
      <c r="N79">
        <v>36.244654856444718</v>
      </c>
      <c r="O79">
        <v>0</v>
      </c>
      <c r="P79">
        <v>39.578139980824545</v>
      </c>
      <c r="Q79">
        <v>2.9990835483870972</v>
      </c>
      <c r="R79">
        <v>13.00456555993247</v>
      </c>
      <c r="S79">
        <v>3.7197906977211792</v>
      </c>
      <c r="T79">
        <v>0</v>
      </c>
      <c r="U79">
        <v>52.979213919064108</v>
      </c>
      <c r="V79">
        <v>4.3718060135790493</v>
      </c>
      <c r="W79">
        <v>12.48103370501774</v>
      </c>
      <c r="X79">
        <v>30.168869091290222</v>
      </c>
      <c r="Y79">
        <v>0</v>
      </c>
      <c r="Z79">
        <v>6.0324750000000016</v>
      </c>
      <c r="AA79">
        <v>12.929271077146669</v>
      </c>
      <c r="AB79">
        <v>12.12276</v>
      </c>
      <c r="AC79">
        <v>8.9169460386367216</v>
      </c>
      <c r="AD79">
        <v>11.2122192</v>
      </c>
      <c r="AE79">
        <v>15.166195200000001</v>
      </c>
      <c r="AF79">
        <v>9.0749999999999975</v>
      </c>
      <c r="AG79">
        <v>11.92691136</v>
      </c>
      <c r="AH79">
        <v>47.459708999999997</v>
      </c>
      <c r="AI79">
        <v>0</v>
      </c>
      <c r="AJ79">
        <v>0</v>
      </c>
      <c r="AK79">
        <v>7.7081399999999993</v>
      </c>
      <c r="AL79">
        <v>0</v>
      </c>
      <c r="AM79">
        <v>4.8491040000000005</v>
      </c>
      <c r="AN79">
        <v>1.07128</v>
      </c>
      <c r="AO79">
        <v>4.0589640000000005</v>
      </c>
      <c r="AP79">
        <v>3.7337524114967038</v>
      </c>
      <c r="AQ79">
        <v>19.098039999999997</v>
      </c>
      <c r="AR79">
        <v>3.3870000000000005</v>
      </c>
      <c r="AS79">
        <v>2.8889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963.72660743807717</v>
      </c>
      <c r="DN79">
        <v>29.601697182207285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9.4105073294393744</v>
      </c>
      <c r="L80">
        <v>578.5031861648016</v>
      </c>
      <c r="M80">
        <v>28.230786466502359</v>
      </c>
      <c r="N80">
        <v>36.244654856444718</v>
      </c>
      <c r="O80">
        <v>0</v>
      </c>
      <c r="P80">
        <v>39.578139980824545</v>
      </c>
      <c r="Q80">
        <v>2.9990835483870972</v>
      </c>
      <c r="R80">
        <v>13.00456555993247</v>
      </c>
      <c r="S80">
        <v>4.6581164882226975</v>
      </c>
      <c r="T80">
        <v>0</v>
      </c>
      <c r="U80">
        <v>52.979213919064108</v>
      </c>
      <c r="V80">
        <v>4.3718060135790493</v>
      </c>
      <c r="W80">
        <v>12.48103370501774</v>
      </c>
      <c r="X80">
        <v>30.168869091290222</v>
      </c>
      <c r="Y80">
        <v>0</v>
      </c>
      <c r="Z80">
        <v>6.0324750000000016</v>
      </c>
      <c r="AA80">
        <v>12.929271077146669</v>
      </c>
      <c r="AB80">
        <v>12.12276</v>
      </c>
      <c r="AC80">
        <v>8.9169460386367216</v>
      </c>
      <c r="AD80">
        <v>11.2122192</v>
      </c>
      <c r="AE80">
        <v>15.166195200000001</v>
      </c>
      <c r="AF80">
        <v>9.0749999999999975</v>
      </c>
      <c r="AG80">
        <v>11.92691136</v>
      </c>
      <c r="AH80">
        <v>47.459708999999997</v>
      </c>
      <c r="AI80">
        <v>0</v>
      </c>
      <c r="AJ80">
        <v>0</v>
      </c>
      <c r="AK80">
        <v>7.7081399999999993</v>
      </c>
      <c r="AL80">
        <v>0</v>
      </c>
      <c r="AM80">
        <v>4.8491040000000005</v>
      </c>
      <c r="AN80">
        <v>1.07128</v>
      </c>
      <c r="AO80">
        <v>4.0589640000000005</v>
      </c>
      <c r="AP80">
        <v>3.7337524114967038</v>
      </c>
      <c r="AQ80">
        <v>19.098039999999997</v>
      </c>
      <c r="AR80">
        <v>3.3870000000000005</v>
      </c>
      <c r="AS80">
        <v>2.8889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964.6369710624823</v>
      </c>
      <c r="DN80">
        <v>29.629659348303701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9.4104861211898356</v>
      </c>
      <c r="L81">
        <v>578.49583412394065</v>
      </c>
      <c r="M81">
        <v>28.230786466502359</v>
      </c>
      <c r="N81">
        <v>36.244654856444718</v>
      </c>
      <c r="O81">
        <v>0</v>
      </c>
      <c r="P81">
        <v>39.578139980824545</v>
      </c>
      <c r="Q81">
        <v>2.6587122720994478</v>
      </c>
      <c r="R81">
        <v>13.003477442877974</v>
      </c>
      <c r="S81">
        <v>4.6611862564102573</v>
      </c>
      <c r="T81">
        <v>0</v>
      </c>
      <c r="U81">
        <v>52.812485029940127</v>
      </c>
      <c r="V81">
        <v>4.3716580937972775</v>
      </c>
      <c r="W81">
        <v>12.48103370501774</v>
      </c>
      <c r="X81">
        <v>30.168869091290222</v>
      </c>
      <c r="Y81">
        <v>0</v>
      </c>
      <c r="Z81">
        <v>6.0324750000000016</v>
      </c>
      <c r="AA81">
        <v>12.929271077146669</v>
      </c>
      <c r="AB81">
        <v>12.12276</v>
      </c>
      <c r="AC81">
        <v>8.9169460386367216</v>
      </c>
      <c r="AD81">
        <v>11.2122192</v>
      </c>
      <c r="AE81">
        <v>15.166195200000001</v>
      </c>
      <c r="AF81">
        <v>9.0749999999999975</v>
      </c>
      <c r="AG81">
        <v>11.92691136</v>
      </c>
      <c r="AH81">
        <v>47.459708999999997</v>
      </c>
      <c r="AI81">
        <v>0</v>
      </c>
      <c r="AJ81">
        <v>0</v>
      </c>
      <c r="AK81">
        <v>7.7081399999999993</v>
      </c>
      <c r="AL81">
        <v>0</v>
      </c>
      <c r="AM81">
        <v>4.8491040000000005</v>
      </c>
      <c r="AN81">
        <v>1.07128</v>
      </c>
      <c r="AO81">
        <v>4.0589640000000005</v>
      </c>
      <c r="AP81">
        <v>3.7337524114967038</v>
      </c>
      <c r="AQ81">
        <v>19.098039999999997</v>
      </c>
      <c r="AR81">
        <v>3.3870000000000005</v>
      </c>
      <c r="AS81">
        <v>2.8889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964.13960787666895</v>
      </c>
      <c r="DN81">
        <v>29.614382850946132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9.4104861211898356</v>
      </c>
      <c r="L82">
        <v>578.49583412394065</v>
      </c>
      <c r="M82">
        <v>28.230786466502359</v>
      </c>
      <c r="N82">
        <v>36.244654856444718</v>
      </c>
      <c r="O82">
        <v>0</v>
      </c>
      <c r="P82">
        <v>39.578139980824545</v>
      </c>
      <c r="Q82">
        <v>3.0002544954128445</v>
      </c>
      <c r="R82">
        <v>13.003477442877974</v>
      </c>
      <c r="S82">
        <v>4.6611862564102573</v>
      </c>
      <c r="T82">
        <v>0</v>
      </c>
      <c r="U82">
        <v>52.812485029940127</v>
      </c>
      <c r="V82">
        <v>4.3716580937972775</v>
      </c>
      <c r="W82">
        <v>12.48103370501774</v>
      </c>
      <c r="X82">
        <v>30.168869091290222</v>
      </c>
      <c r="Y82">
        <v>0</v>
      </c>
      <c r="Z82">
        <v>6.0324750000000016</v>
      </c>
      <c r="AA82">
        <v>12.929271077146669</v>
      </c>
      <c r="AB82">
        <v>12.12276</v>
      </c>
      <c r="AC82">
        <v>8.9169460386367216</v>
      </c>
      <c r="AD82">
        <v>11.2122192</v>
      </c>
      <c r="AE82">
        <v>15.166195200000001</v>
      </c>
      <c r="AF82">
        <v>9.0749999999999975</v>
      </c>
      <c r="AG82">
        <v>11.92691136</v>
      </c>
      <c r="AH82">
        <v>47.459708999999997</v>
      </c>
      <c r="AI82">
        <v>0</v>
      </c>
      <c r="AJ82">
        <v>0</v>
      </c>
      <c r="AK82">
        <v>7.7081399999999993</v>
      </c>
      <c r="AL82">
        <v>0</v>
      </c>
      <c r="AM82">
        <v>4.8491040000000005</v>
      </c>
      <c r="AN82">
        <v>1.07128</v>
      </c>
      <c r="AO82">
        <v>4.0589640000000005</v>
      </c>
      <c r="AP82">
        <v>3.7337524114967038</v>
      </c>
      <c r="AQ82">
        <v>19.098039999999997</v>
      </c>
      <c r="AR82">
        <v>3.3870000000000005</v>
      </c>
      <c r="AS82">
        <v>2.8889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964.47097213878055</v>
      </c>
      <c r="DN82">
        <v>29.624560812147916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9.4104861211898356</v>
      </c>
      <c r="L83">
        <v>578.49583412394065</v>
      </c>
      <c r="M83">
        <v>28.230786466502359</v>
      </c>
      <c r="N83">
        <v>36.244654856444718</v>
      </c>
      <c r="O83">
        <v>0</v>
      </c>
      <c r="P83">
        <v>39.578139980824545</v>
      </c>
      <c r="Q83">
        <v>3.0002544954128445</v>
      </c>
      <c r="R83">
        <v>13.003477442877974</v>
      </c>
      <c r="S83">
        <v>4.6611862564102573</v>
      </c>
      <c r="T83">
        <v>0</v>
      </c>
      <c r="U83">
        <v>52.812485029940127</v>
      </c>
      <c r="V83">
        <v>4.3716580937972775</v>
      </c>
      <c r="W83">
        <v>12.285542577823515</v>
      </c>
      <c r="X83">
        <v>30.168869091290222</v>
      </c>
      <c r="Y83">
        <v>0</v>
      </c>
      <c r="Z83">
        <v>6.0324750000000016</v>
      </c>
      <c r="AA83">
        <v>12.929271077146669</v>
      </c>
      <c r="AB83">
        <v>12.12276</v>
      </c>
      <c r="AC83">
        <v>8.9169460386367216</v>
      </c>
      <c r="AD83">
        <v>11.2122192</v>
      </c>
      <c r="AE83">
        <v>15.166195200000001</v>
      </c>
      <c r="AF83">
        <v>9.0749999999999975</v>
      </c>
      <c r="AG83">
        <v>11.92691136</v>
      </c>
      <c r="AH83">
        <v>43.058028000000014</v>
      </c>
      <c r="AI83">
        <v>0</v>
      </c>
      <c r="AJ83">
        <v>0</v>
      </c>
      <c r="AK83">
        <v>7.7081399999999993</v>
      </c>
      <c r="AL83">
        <v>0</v>
      </c>
      <c r="AM83">
        <v>4.8491040000000005</v>
      </c>
      <c r="AN83">
        <v>1.07128</v>
      </c>
      <c r="AO83">
        <v>4.0589640000000005</v>
      </c>
      <c r="AP83">
        <v>3.7337524114967038</v>
      </c>
      <c r="AQ83">
        <v>19.098039999999997</v>
      </c>
      <c r="AR83">
        <v>3.3870000000000005</v>
      </c>
      <c r="AS83">
        <v>2.8889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960.01079552932083</v>
      </c>
      <c r="DN83">
        <v>29.487565294413489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9.4104861211898356</v>
      </c>
      <c r="L84">
        <v>578.49583412394065</v>
      </c>
      <c r="M84">
        <v>28.230786466502359</v>
      </c>
      <c r="N84">
        <v>36.244654856444718</v>
      </c>
      <c r="O84">
        <v>0</v>
      </c>
      <c r="P84">
        <v>39.578139980824545</v>
      </c>
      <c r="Q84">
        <v>3.0002544954128445</v>
      </c>
      <c r="R84">
        <v>13.003477442877974</v>
      </c>
      <c r="S84">
        <v>4.6611862564102573</v>
      </c>
      <c r="T84">
        <v>0</v>
      </c>
      <c r="U84">
        <v>52.812485029940127</v>
      </c>
      <c r="V84">
        <v>4.3716580937972775</v>
      </c>
      <c r="W84">
        <v>12.285542577823515</v>
      </c>
      <c r="X84">
        <v>30.168869091290222</v>
      </c>
      <c r="Y84">
        <v>0</v>
      </c>
      <c r="Z84">
        <v>6.0324750000000016</v>
      </c>
      <c r="AA84">
        <v>12.929271077146669</v>
      </c>
      <c r="AB84">
        <v>12.12276</v>
      </c>
      <c r="AC84">
        <v>8.9169460386367216</v>
      </c>
      <c r="AD84">
        <v>11.2122192</v>
      </c>
      <c r="AE84">
        <v>15.166195200000001</v>
      </c>
      <c r="AF84">
        <v>9.0749999999999975</v>
      </c>
      <c r="AG84">
        <v>11.92691136</v>
      </c>
      <c r="AH84">
        <v>43.058028000000014</v>
      </c>
      <c r="AI84">
        <v>0</v>
      </c>
      <c r="AJ84">
        <v>0</v>
      </c>
      <c r="AK84">
        <v>7.7081399999999993</v>
      </c>
      <c r="AL84">
        <v>0</v>
      </c>
      <c r="AM84">
        <v>4.8491040000000005</v>
      </c>
      <c r="AN84">
        <v>1.07128</v>
      </c>
      <c r="AO84">
        <v>4.0589640000000005</v>
      </c>
      <c r="AP84">
        <v>3.7337524114967038</v>
      </c>
      <c r="AQ84">
        <v>19.098039999999997</v>
      </c>
      <c r="AR84">
        <v>3.3870000000000005</v>
      </c>
      <c r="AS84">
        <v>2.8889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960.01079552932083</v>
      </c>
      <c r="DN84">
        <v>29.487565294413489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9.4104861211898356</v>
      </c>
      <c r="L85">
        <v>578.49583412394065</v>
      </c>
      <c r="M85">
        <v>28.230786466502359</v>
      </c>
      <c r="N85">
        <v>36.244654856444718</v>
      </c>
      <c r="O85">
        <v>0</v>
      </c>
      <c r="P85">
        <v>39.578139980824545</v>
      </c>
      <c r="Q85">
        <v>3.0002544954128445</v>
      </c>
      <c r="R85">
        <v>13.003477442877974</v>
      </c>
      <c r="S85">
        <v>4.6611862564102573</v>
      </c>
      <c r="T85">
        <v>0</v>
      </c>
      <c r="U85">
        <v>52.812485029940127</v>
      </c>
      <c r="V85">
        <v>4.3716580937972775</v>
      </c>
      <c r="W85">
        <v>12.468954279918862</v>
      </c>
      <c r="X85">
        <v>30.168869091290222</v>
      </c>
      <c r="Y85">
        <v>0</v>
      </c>
      <c r="Z85">
        <v>6.0324750000000016</v>
      </c>
      <c r="AA85">
        <v>12.929271077146669</v>
      </c>
      <c r="AB85">
        <v>12.12276</v>
      </c>
      <c r="AC85">
        <v>8.9169460386367216</v>
      </c>
      <c r="AD85">
        <v>11.2122192</v>
      </c>
      <c r="AE85">
        <v>15.166195200000001</v>
      </c>
      <c r="AF85">
        <v>9.0749999999999975</v>
      </c>
      <c r="AG85">
        <v>11.92691136</v>
      </c>
      <c r="AH85">
        <v>43.058028000000014</v>
      </c>
      <c r="AI85">
        <v>0</v>
      </c>
      <c r="AJ85">
        <v>0</v>
      </c>
      <c r="AK85">
        <v>7.7081399999999993</v>
      </c>
      <c r="AL85">
        <v>0</v>
      </c>
      <c r="AM85">
        <v>3.2392799999999995</v>
      </c>
      <c r="AN85">
        <v>1.07128</v>
      </c>
      <c r="AO85">
        <v>4.0589640000000005</v>
      </c>
      <c r="AP85">
        <v>3.7337524114967038</v>
      </c>
      <c r="AQ85">
        <v>19.098039999999997</v>
      </c>
      <c r="AR85">
        <v>14.902800000000003</v>
      </c>
      <c r="AS85">
        <v>2.8889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969.79951966684905</v>
      </c>
      <c r="DN85">
        <v>29.788228858980531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9.4104861211898356</v>
      </c>
      <c r="L86">
        <v>578.49583412394065</v>
      </c>
      <c r="M86">
        <v>28.230786466502359</v>
      </c>
      <c r="N86">
        <v>36.244654856444718</v>
      </c>
      <c r="O86">
        <v>0</v>
      </c>
      <c r="P86">
        <v>39.578139980824545</v>
      </c>
      <c r="Q86">
        <v>3.0002544954128445</v>
      </c>
      <c r="R86">
        <v>13.003477442877974</v>
      </c>
      <c r="S86">
        <v>4.6611862564102573</v>
      </c>
      <c r="T86">
        <v>0</v>
      </c>
      <c r="U86">
        <v>52.812485029940127</v>
      </c>
      <c r="V86">
        <v>4.3716580937972775</v>
      </c>
      <c r="W86">
        <v>12.48103370501774</v>
      </c>
      <c r="X86">
        <v>30.168869091290222</v>
      </c>
      <c r="Y86">
        <v>0</v>
      </c>
      <c r="Z86">
        <v>0.33750000000000002</v>
      </c>
      <c r="AA86">
        <v>12.929271077146669</v>
      </c>
      <c r="AB86">
        <v>12.12276</v>
      </c>
      <c r="AC86">
        <v>8.9169460386367216</v>
      </c>
      <c r="AD86">
        <v>8.3897099999999991</v>
      </c>
      <c r="AE86">
        <v>15.166195200000001</v>
      </c>
      <c r="AF86">
        <v>8.1674999999999986</v>
      </c>
      <c r="AG86">
        <v>11.92691136</v>
      </c>
      <c r="AH86">
        <v>37.770200000000003</v>
      </c>
      <c r="AI86">
        <v>0</v>
      </c>
      <c r="AJ86">
        <v>0</v>
      </c>
      <c r="AK86">
        <v>7.7081399999999993</v>
      </c>
      <c r="AL86">
        <v>0</v>
      </c>
      <c r="AM86">
        <v>3.2392799999999995</v>
      </c>
      <c r="AN86">
        <v>1.07128</v>
      </c>
      <c r="AO86">
        <v>4.0589640000000005</v>
      </c>
      <c r="AP86">
        <v>3.7337524114967038</v>
      </c>
      <c r="AQ86">
        <v>13.917599999999998</v>
      </c>
      <c r="AR86">
        <v>14.902800000000003</v>
      </c>
      <c r="AS86">
        <v>2.8889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950.51080578248434</v>
      </c>
      <c r="DN86">
        <v>29.195769968444132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9.4104861211898356</v>
      </c>
      <c r="L87">
        <v>578.49583412394065</v>
      </c>
      <c r="M87">
        <v>28.230786466502359</v>
      </c>
      <c r="N87">
        <v>36.244654856444718</v>
      </c>
      <c r="O87">
        <v>0</v>
      </c>
      <c r="P87">
        <v>39.578139980824545</v>
      </c>
      <c r="Q87">
        <v>3.0002544954128445</v>
      </c>
      <c r="R87">
        <v>13.003477442877974</v>
      </c>
      <c r="S87">
        <v>4.6611862564102573</v>
      </c>
      <c r="T87">
        <v>0</v>
      </c>
      <c r="U87">
        <v>52.812485029940127</v>
      </c>
      <c r="V87">
        <v>4.3716580937972775</v>
      </c>
      <c r="W87">
        <v>12.48103370501774</v>
      </c>
      <c r="X87">
        <v>30.168869091290222</v>
      </c>
      <c r="Y87">
        <v>0</v>
      </c>
      <c r="Z87">
        <v>0.33750000000000002</v>
      </c>
      <c r="AA87">
        <v>12.929271077146669</v>
      </c>
      <c r="AB87">
        <v>12.12276</v>
      </c>
      <c r="AC87">
        <v>8.9169460386367216</v>
      </c>
      <c r="AD87">
        <v>8.3897099999999991</v>
      </c>
      <c r="AE87">
        <v>15.166195200000001</v>
      </c>
      <c r="AF87">
        <v>8.1674999999999986</v>
      </c>
      <c r="AG87">
        <v>11.92691136</v>
      </c>
      <c r="AH87">
        <v>37.770200000000003</v>
      </c>
      <c r="AI87">
        <v>0</v>
      </c>
      <c r="AJ87">
        <v>0</v>
      </c>
      <c r="AK87">
        <v>7.7081399999999993</v>
      </c>
      <c r="AL87">
        <v>0</v>
      </c>
      <c r="AM87">
        <v>3.2392799999999995</v>
      </c>
      <c r="AN87">
        <v>1.07128</v>
      </c>
      <c r="AO87">
        <v>4.0589640000000005</v>
      </c>
      <c r="AP87">
        <v>3.7337524114967038</v>
      </c>
      <c r="AQ87">
        <v>13.917599999999998</v>
      </c>
      <c r="AR87">
        <v>5.0805000000000007</v>
      </c>
      <c r="AS87">
        <v>2.8889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940.98121038384306</v>
      </c>
      <c r="DN87">
        <v>28.903065367085436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9.4104861211898356</v>
      </c>
      <c r="L88">
        <v>578.49583412394065</v>
      </c>
      <c r="M88">
        <v>28.230786466502359</v>
      </c>
      <c r="N88">
        <v>36.244654856444718</v>
      </c>
      <c r="O88">
        <v>0</v>
      </c>
      <c r="P88">
        <v>39.578139980824545</v>
      </c>
      <c r="Q88">
        <v>3.0002544954128445</v>
      </c>
      <c r="R88">
        <v>13.003477442877974</v>
      </c>
      <c r="S88">
        <v>4.6611862564102573</v>
      </c>
      <c r="T88">
        <v>0</v>
      </c>
      <c r="U88">
        <v>52.812485029940127</v>
      </c>
      <c r="V88">
        <v>4.3716580937972775</v>
      </c>
      <c r="W88">
        <v>12.48103370501774</v>
      </c>
      <c r="X88">
        <v>30.168869091290222</v>
      </c>
      <c r="Y88">
        <v>0</v>
      </c>
      <c r="Z88">
        <v>0.33750000000000002</v>
      </c>
      <c r="AA88">
        <v>12.929271077146669</v>
      </c>
      <c r="AB88">
        <v>12.12276</v>
      </c>
      <c r="AC88">
        <v>8.9169460386367216</v>
      </c>
      <c r="AD88">
        <v>8.3897099999999991</v>
      </c>
      <c r="AE88">
        <v>15.166195200000001</v>
      </c>
      <c r="AF88">
        <v>8.1674999999999986</v>
      </c>
      <c r="AG88">
        <v>11.92691136</v>
      </c>
      <c r="AH88">
        <v>37.770200000000003</v>
      </c>
      <c r="AI88">
        <v>0</v>
      </c>
      <c r="AJ88">
        <v>0</v>
      </c>
      <c r="AK88">
        <v>7.7081399999999993</v>
      </c>
      <c r="AL88">
        <v>0</v>
      </c>
      <c r="AM88">
        <v>3.2392799999999995</v>
      </c>
      <c r="AN88">
        <v>1.07128</v>
      </c>
      <c r="AO88">
        <v>4.0589640000000005</v>
      </c>
      <c r="AP88">
        <v>3.7337524114967038</v>
      </c>
      <c r="AQ88">
        <v>13.917599999999998</v>
      </c>
      <c r="AR88">
        <v>4.4031000000000002</v>
      </c>
      <c r="AS88">
        <v>2.8889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940.32399678112563</v>
      </c>
      <c r="DN88">
        <v>28.882878969802828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9.4104861211898356</v>
      </c>
      <c r="L89">
        <v>578.49583412394065</v>
      </c>
      <c r="M89">
        <v>28.230786466502359</v>
      </c>
      <c r="N89">
        <v>36.244654856444718</v>
      </c>
      <c r="O89">
        <v>0</v>
      </c>
      <c r="P89">
        <v>39.578139980824545</v>
      </c>
      <c r="Q89">
        <v>3.0002544954128445</v>
      </c>
      <c r="R89">
        <v>13.003477442877974</v>
      </c>
      <c r="S89">
        <v>4.6611862564102573</v>
      </c>
      <c r="T89">
        <v>0</v>
      </c>
      <c r="U89">
        <v>52.812485029940127</v>
      </c>
      <c r="V89">
        <v>4.3716580937972775</v>
      </c>
      <c r="W89">
        <v>12.48103370501774</v>
      </c>
      <c r="X89">
        <v>30.168869091290222</v>
      </c>
      <c r="Y89">
        <v>0</v>
      </c>
      <c r="Z89">
        <v>0.33750000000000002</v>
      </c>
      <c r="AA89">
        <v>12.929271077146669</v>
      </c>
      <c r="AB89">
        <v>12.12276</v>
      </c>
      <c r="AC89">
        <v>8.9169460386367216</v>
      </c>
      <c r="AD89">
        <v>5.59314</v>
      </c>
      <c r="AE89">
        <v>15.166195200000001</v>
      </c>
      <c r="AF89">
        <v>8.1674999999999986</v>
      </c>
      <c r="AG89">
        <v>11.92691136</v>
      </c>
      <c r="AH89">
        <v>37.770200000000003</v>
      </c>
      <c r="AI89">
        <v>0</v>
      </c>
      <c r="AJ89">
        <v>0</v>
      </c>
      <c r="AK89">
        <v>7.7081399999999993</v>
      </c>
      <c r="AL89">
        <v>0</v>
      </c>
      <c r="AM89">
        <v>3.2392799999999995</v>
      </c>
      <c r="AN89">
        <v>1.07128</v>
      </c>
      <c r="AO89">
        <v>4.9609560000000013</v>
      </c>
      <c r="AP89">
        <v>3.7337524114967038</v>
      </c>
      <c r="AQ89">
        <v>13.917599999999998</v>
      </c>
      <c r="AR89">
        <v>4.4031000000000002</v>
      </c>
      <c r="AS89">
        <v>3.3016000000000005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938.88627872711754</v>
      </c>
      <c r="DN89">
        <v>28.838719023810867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9.4104861211898356</v>
      </c>
      <c r="L90">
        <v>578.49583412394065</v>
      </c>
      <c r="M90">
        <v>28.230786466502359</v>
      </c>
      <c r="N90">
        <v>36.244654856444718</v>
      </c>
      <c r="O90">
        <v>0</v>
      </c>
      <c r="P90">
        <v>39.578139980824545</v>
      </c>
      <c r="Q90">
        <v>3.0002544954128445</v>
      </c>
      <c r="R90">
        <v>13.003477442877974</v>
      </c>
      <c r="S90">
        <v>4.6611862564102573</v>
      </c>
      <c r="T90">
        <v>0</v>
      </c>
      <c r="U90">
        <v>52.812485029940127</v>
      </c>
      <c r="V90">
        <v>4.3716580937972775</v>
      </c>
      <c r="W90">
        <v>12.48103370501774</v>
      </c>
      <c r="X90">
        <v>30.168869091290222</v>
      </c>
      <c r="Y90">
        <v>0</v>
      </c>
      <c r="Z90">
        <v>4.0020749999999996</v>
      </c>
      <c r="AA90">
        <v>12.929271077146669</v>
      </c>
      <c r="AB90">
        <v>12.12276</v>
      </c>
      <c r="AC90">
        <v>8.9169460386367216</v>
      </c>
      <c r="AD90">
        <v>5.6061096000000008</v>
      </c>
      <c r="AE90">
        <v>15.166195200000001</v>
      </c>
      <c r="AF90">
        <v>9.0749999999999975</v>
      </c>
      <c r="AG90">
        <v>11.92691136</v>
      </c>
      <c r="AH90">
        <v>43.058028000000014</v>
      </c>
      <c r="AI90">
        <v>0</v>
      </c>
      <c r="AJ90">
        <v>0</v>
      </c>
      <c r="AK90">
        <v>7.7081399999999993</v>
      </c>
      <c r="AL90">
        <v>0</v>
      </c>
      <c r="AM90">
        <v>3.2392799999999995</v>
      </c>
      <c r="AN90">
        <v>1.07128</v>
      </c>
      <c r="AO90">
        <v>4.9609560000000013</v>
      </c>
      <c r="AP90">
        <v>3.7337524114967038</v>
      </c>
      <c r="AQ90">
        <v>19.098039999999997</v>
      </c>
      <c r="AR90">
        <v>4.4031000000000002</v>
      </c>
      <c r="AS90">
        <v>3.3016000000000005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953.49100275448734</v>
      </c>
      <c r="DN90">
        <v>29.287307596441163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9.410488706402786</v>
      </c>
      <c r="L91">
        <v>578.49145330305214</v>
      </c>
      <c r="M91">
        <v>28.230786466502359</v>
      </c>
      <c r="N91">
        <v>36.244654856444718</v>
      </c>
      <c r="O91">
        <v>0</v>
      </c>
      <c r="P91">
        <v>42.743309411068367</v>
      </c>
      <c r="Q91">
        <v>2.9986534883720934</v>
      </c>
      <c r="R91">
        <v>13.003477442877974</v>
      </c>
      <c r="S91">
        <v>4.6568937388193197</v>
      </c>
      <c r="T91">
        <v>0</v>
      </c>
      <c r="U91">
        <v>52.812485029940127</v>
      </c>
      <c r="V91">
        <v>4.3716580937972775</v>
      </c>
      <c r="W91">
        <v>12.48103370501774</v>
      </c>
      <c r="X91">
        <v>30.168869091290222</v>
      </c>
      <c r="Y91">
        <v>0</v>
      </c>
      <c r="Z91">
        <v>4.0020749999999996</v>
      </c>
      <c r="AA91">
        <v>12.929271077146669</v>
      </c>
      <c r="AB91">
        <v>12.12276</v>
      </c>
      <c r="AC91">
        <v>8.9169460386367216</v>
      </c>
      <c r="AD91">
        <v>5.6061096000000008</v>
      </c>
      <c r="AE91">
        <v>15.166195200000001</v>
      </c>
      <c r="AF91">
        <v>9.0749999999999975</v>
      </c>
      <c r="AG91">
        <v>11.92691136</v>
      </c>
      <c r="AH91">
        <v>43.058028000000014</v>
      </c>
      <c r="AI91">
        <v>0</v>
      </c>
      <c r="AJ91">
        <v>0</v>
      </c>
      <c r="AK91">
        <v>7.7081399999999993</v>
      </c>
      <c r="AL91">
        <v>0</v>
      </c>
      <c r="AM91">
        <v>4.8491040000000005</v>
      </c>
      <c r="AN91">
        <v>1.07128</v>
      </c>
      <c r="AO91">
        <v>4.9609560000000013</v>
      </c>
      <c r="AP91">
        <v>3.7337524114967038</v>
      </c>
      <c r="AQ91">
        <v>19.098039999999997</v>
      </c>
      <c r="AR91">
        <v>5.4192000000000027</v>
      </c>
      <c r="AS91">
        <v>3.3016000000000005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959.09955591692642</v>
      </c>
      <c r="DN91">
        <v>29.459576103938716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9.4104937432713687</v>
      </c>
      <c r="L92">
        <v>578.49145330305214</v>
      </c>
      <c r="M92">
        <v>28.230786466502359</v>
      </c>
      <c r="N92">
        <v>36.244654856444718</v>
      </c>
      <c r="O92">
        <v>0</v>
      </c>
      <c r="P92">
        <v>42.743309411068367</v>
      </c>
      <c r="Q92">
        <v>2.9986534883720934</v>
      </c>
      <c r="R92">
        <v>13.003477442877974</v>
      </c>
      <c r="S92">
        <v>4.6568937388193197</v>
      </c>
      <c r="T92">
        <v>0</v>
      </c>
      <c r="U92">
        <v>52.812485029940127</v>
      </c>
      <c r="V92">
        <v>4.3716580937972775</v>
      </c>
      <c r="W92">
        <v>12.48103370501774</v>
      </c>
      <c r="X92">
        <v>30.168869091290222</v>
      </c>
      <c r="Y92">
        <v>0</v>
      </c>
      <c r="Z92">
        <v>4.0020749999999996</v>
      </c>
      <c r="AA92">
        <v>12.929271077146669</v>
      </c>
      <c r="AB92">
        <v>12.12276</v>
      </c>
      <c r="AC92">
        <v>8.9169460386367216</v>
      </c>
      <c r="AD92">
        <v>5.6061096000000008</v>
      </c>
      <c r="AE92">
        <v>15.166195200000001</v>
      </c>
      <c r="AF92">
        <v>9.0749999999999975</v>
      </c>
      <c r="AG92">
        <v>11.92691136</v>
      </c>
      <c r="AH92">
        <v>43.058028000000014</v>
      </c>
      <c r="AI92">
        <v>0</v>
      </c>
      <c r="AJ92">
        <v>0</v>
      </c>
      <c r="AK92">
        <v>7.7081399999999993</v>
      </c>
      <c r="AL92">
        <v>0</v>
      </c>
      <c r="AM92">
        <v>4.8491040000000005</v>
      </c>
      <c r="AN92">
        <v>1.07128</v>
      </c>
      <c r="AO92">
        <v>4.9609560000000013</v>
      </c>
      <c r="AP92">
        <v>3.7337524114967038</v>
      </c>
      <c r="AQ92">
        <v>19.098039999999997</v>
      </c>
      <c r="AR92">
        <v>5.4192000000000027</v>
      </c>
      <c r="AS92">
        <v>3.3016000000000005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959.09956080314532</v>
      </c>
      <c r="DN92">
        <v>29.459576254588328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9.5754398584960008</v>
      </c>
      <c r="L93">
        <v>578.49952574665292</v>
      </c>
      <c r="M93">
        <v>28.230786466502359</v>
      </c>
      <c r="N93">
        <v>36.244654856444718</v>
      </c>
      <c r="O93">
        <v>0</v>
      </c>
      <c r="P93">
        <v>42.743309411068367</v>
      </c>
      <c r="Q93">
        <v>3.0000000000000004</v>
      </c>
      <c r="R93">
        <v>13.003477442877974</v>
      </c>
      <c r="S93">
        <v>4.6600379935965837</v>
      </c>
      <c r="T93">
        <v>0</v>
      </c>
      <c r="U93">
        <v>52.812485029940127</v>
      </c>
      <c r="V93">
        <v>4.3716580937972775</v>
      </c>
      <c r="W93">
        <v>12.48103370501774</v>
      </c>
      <c r="X93">
        <v>30.168869091290222</v>
      </c>
      <c r="Y93">
        <v>0</v>
      </c>
      <c r="Z93">
        <v>2.0007000000000006</v>
      </c>
      <c r="AA93">
        <v>12.929271077146669</v>
      </c>
      <c r="AB93">
        <v>12.12276</v>
      </c>
      <c r="AC93">
        <v>8.9169460386367216</v>
      </c>
      <c r="AD93">
        <v>5.6061096000000008</v>
      </c>
      <c r="AE93">
        <v>15.166195200000001</v>
      </c>
      <c r="AF93">
        <v>9.0749999999999975</v>
      </c>
      <c r="AG93">
        <v>11.92691136</v>
      </c>
      <c r="AH93">
        <v>43.058028000000014</v>
      </c>
      <c r="AI93">
        <v>0</v>
      </c>
      <c r="AJ93">
        <v>0</v>
      </c>
      <c r="AK93">
        <v>7.7081399999999993</v>
      </c>
      <c r="AL93">
        <v>0</v>
      </c>
      <c r="AM93">
        <v>4.8491040000000005</v>
      </c>
      <c r="AN93">
        <v>1.07128</v>
      </c>
      <c r="AO93">
        <v>4.9609560000000013</v>
      </c>
      <c r="AP93">
        <v>3.7337524114967038</v>
      </c>
      <c r="AQ93">
        <v>19.098039999999997</v>
      </c>
      <c r="AR93">
        <v>4.0644000000000009</v>
      </c>
      <c r="AS93">
        <v>3.3016000000000005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956.01561931309709</v>
      </c>
      <c r="DN93">
        <v>29.36485206986719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9.4105304989327028</v>
      </c>
      <c r="L94">
        <v>578.49952574665292</v>
      </c>
      <c r="M94">
        <v>28.230786466502359</v>
      </c>
      <c r="N94">
        <v>36.244654856444718</v>
      </c>
      <c r="O94">
        <v>0</v>
      </c>
      <c r="P94">
        <v>42.743309411068367</v>
      </c>
      <c r="Q94">
        <v>3.0000000000000004</v>
      </c>
      <c r="R94">
        <v>13.003477442877974</v>
      </c>
      <c r="S94">
        <v>4.6600379935965837</v>
      </c>
      <c r="T94">
        <v>0</v>
      </c>
      <c r="U94">
        <v>52.812485029940127</v>
      </c>
      <c r="V94">
        <v>4.3716580937972775</v>
      </c>
      <c r="W94">
        <v>12.48103370501774</v>
      </c>
      <c r="X94">
        <v>30.168869091290222</v>
      </c>
      <c r="Y94">
        <v>0</v>
      </c>
      <c r="Z94">
        <v>2.0007000000000006</v>
      </c>
      <c r="AA94">
        <v>12.929271077146669</v>
      </c>
      <c r="AB94">
        <v>12.12276</v>
      </c>
      <c r="AC94">
        <v>8.9169460386367216</v>
      </c>
      <c r="AD94">
        <v>5.6061096000000008</v>
      </c>
      <c r="AE94">
        <v>15.166195200000001</v>
      </c>
      <c r="AF94">
        <v>9.0749999999999975</v>
      </c>
      <c r="AG94">
        <v>11.92691136</v>
      </c>
      <c r="AH94">
        <v>43.058028000000014</v>
      </c>
      <c r="AI94">
        <v>0</v>
      </c>
      <c r="AJ94">
        <v>0</v>
      </c>
      <c r="AK94">
        <v>7.7081399999999993</v>
      </c>
      <c r="AL94">
        <v>0</v>
      </c>
      <c r="AM94">
        <v>3.2392799999999995</v>
      </c>
      <c r="AN94">
        <v>1.07128</v>
      </c>
      <c r="AO94">
        <v>4.9609560000000013</v>
      </c>
      <c r="AP94">
        <v>3.7337524114967038</v>
      </c>
      <c r="AQ94">
        <v>19.098039999999997</v>
      </c>
      <c r="AR94">
        <v>3.3870000000000005</v>
      </c>
      <c r="AS94">
        <v>2.8889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953.23615810494925</v>
      </c>
      <c r="DN94">
        <v>29.279479918451727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8.8745340997953832</v>
      </c>
      <c r="L95">
        <v>578.49952574665292</v>
      </c>
      <c r="M95">
        <v>28.230786466502359</v>
      </c>
      <c r="N95">
        <v>36.244654856444718</v>
      </c>
      <c r="O95">
        <v>0</v>
      </c>
      <c r="P95">
        <v>42.743309411068367</v>
      </c>
      <c r="Q95">
        <v>3.0000000000000004</v>
      </c>
      <c r="R95">
        <v>13.003477442877974</v>
      </c>
      <c r="S95">
        <v>4.6600379935965837</v>
      </c>
      <c r="T95">
        <v>0</v>
      </c>
      <c r="U95">
        <v>52.812485029940127</v>
      </c>
      <c r="V95">
        <v>4.3716580937972775</v>
      </c>
      <c r="W95">
        <v>12.48103370501774</v>
      </c>
      <c r="X95">
        <v>30.168869091290222</v>
      </c>
      <c r="Y95">
        <v>0</v>
      </c>
      <c r="Z95">
        <v>0.33750000000000002</v>
      </c>
      <c r="AA95">
        <v>11.632272673996106</v>
      </c>
      <c r="AB95">
        <v>12.12276</v>
      </c>
      <c r="AC95">
        <v>8.9169460386367216</v>
      </c>
      <c r="AD95">
        <v>5.59314</v>
      </c>
      <c r="AE95">
        <v>15.166195200000001</v>
      </c>
      <c r="AF95">
        <v>5.4449999999999994</v>
      </c>
      <c r="AG95">
        <v>11.92691136</v>
      </c>
      <c r="AH95">
        <v>36.31750000000001</v>
      </c>
      <c r="AI95">
        <v>0</v>
      </c>
      <c r="AJ95">
        <v>0</v>
      </c>
      <c r="AK95">
        <v>7.7081399999999993</v>
      </c>
      <c r="AL95">
        <v>0</v>
      </c>
      <c r="AM95">
        <v>0</v>
      </c>
      <c r="AN95">
        <v>1.07128</v>
      </c>
      <c r="AO95">
        <v>4.5099600000000013</v>
      </c>
      <c r="AP95">
        <v>3.7337524114967038</v>
      </c>
      <c r="AQ95">
        <v>18.556799999999996</v>
      </c>
      <c r="AR95">
        <v>3.3870000000000005</v>
      </c>
      <c r="AS95">
        <v>2.8889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935.66469339396508</v>
      </c>
      <c r="DN95">
        <v>28.739736227147727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9.4104396079212229</v>
      </c>
      <c r="L96">
        <v>578.49952574665292</v>
      </c>
      <c r="M96">
        <v>28.230786466502359</v>
      </c>
      <c r="N96">
        <v>36.244654856444718</v>
      </c>
      <c r="O96">
        <v>0</v>
      </c>
      <c r="P96">
        <v>42.743309411068367</v>
      </c>
      <c r="Q96">
        <v>3.0000000000000004</v>
      </c>
      <c r="R96">
        <v>13.003477442877974</v>
      </c>
      <c r="S96">
        <v>4.6600379935965837</v>
      </c>
      <c r="T96">
        <v>0</v>
      </c>
      <c r="U96">
        <v>52.812485029940127</v>
      </c>
      <c r="V96">
        <v>4.3716580937972775</v>
      </c>
      <c r="W96">
        <v>12.48103370501774</v>
      </c>
      <c r="X96">
        <v>30.168869091290222</v>
      </c>
      <c r="Y96">
        <v>0</v>
      </c>
      <c r="Z96">
        <v>0.33750000000000002</v>
      </c>
      <c r="AA96">
        <v>11.632272673996106</v>
      </c>
      <c r="AB96">
        <v>12.12276</v>
      </c>
      <c r="AC96">
        <v>8.9169460386367216</v>
      </c>
      <c r="AD96">
        <v>5.59314</v>
      </c>
      <c r="AE96">
        <v>15.166195200000001</v>
      </c>
      <c r="AF96">
        <v>2.7224999999999997</v>
      </c>
      <c r="AG96">
        <v>11.92691136</v>
      </c>
      <c r="AH96">
        <v>27.891840000000002</v>
      </c>
      <c r="AI96">
        <v>0</v>
      </c>
      <c r="AJ96">
        <v>0</v>
      </c>
      <c r="AK96">
        <v>7.7081399999999993</v>
      </c>
      <c r="AL96">
        <v>0</v>
      </c>
      <c r="AM96">
        <v>0</v>
      </c>
      <c r="AN96">
        <v>1.07128</v>
      </c>
      <c r="AO96">
        <v>4.5099600000000013</v>
      </c>
      <c r="AP96">
        <v>3.7337524114967038</v>
      </c>
      <c r="AQ96">
        <v>18.556799999999996</v>
      </c>
      <c r="AR96">
        <v>3.3870000000000005</v>
      </c>
      <c r="AS96">
        <v>2.8889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925.36868390794746</v>
      </c>
      <c r="DN96">
        <v>28.42349122129119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9.4104396079212229</v>
      </c>
      <c r="L97">
        <v>578.49952574665292</v>
      </c>
      <c r="M97">
        <v>28.230786466502359</v>
      </c>
      <c r="N97">
        <v>36.244654856444718</v>
      </c>
      <c r="O97">
        <v>0</v>
      </c>
      <c r="P97">
        <v>42.743309411068367</v>
      </c>
      <c r="Q97">
        <v>3.0000000000000004</v>
      </c>
      <c r="R97">
        <v>13.003477442877974</v>
      </c>
      <c r="S97">
        <v>4.6600379935965837</v>
      </c>
      <c r="T97">
        <v>0</v>
      </c>
      <c r="U97">
        <v>52.812485029940127</v>
      </c>
      <c r="V97">
        <v>4.3716580937972775</v>
      </c>
      <c r="W97">
        <v>12.48103370501774</v>
      </c>
      <c r="X97">
        <v>30.168869091290222</v>
      </c>
      <c r="Y97">
        <v>0</v>
      </c>
      <c r="Z97">
        <v>0.33750000000000002</v>
      </c>
      <c r="AA97">
        <v>11.632272673996106</v>
      </c>
      <c r="AB97">
        <v>12.12276</v>
      </c>
      <c r="AC97">
        <v>8.9169460386367216</v>
      </c>
      <c r="AD97">
        <v>0</v>
      </c>
      <c r="AE97">
        <v>15.166195200000001</v>
      </c>
      <c r="AF97">
        <v>2.7224999999999997</v>
      </c>
      <c r="AG97">
        <v>11.92691136</v>
      </c>
      <c r="AH97">
        <v>18.594560000000001</v>
      </c>
      <c r="AI97">
        <v>0</v>
      </c>
      <c r="AJ97">
        <v>0</v>
      </c>
      <c r="AK97">
        <v>7.7081399999999993</v>
      </c>
      <c r="AL97">
        <v>0</v>
      </c>
      <c r="AM97">
        <v>0</v>
      </c>
      <c r="AN97">
        <v>1.07128</v>
      </c>
      <c r="AO97">
        <v>4.5099600000000013</v>
      </c>
      <c r="AP97">
        <v>3.7337524114967038</v>
      </c>
      <c r="AQ97">
        <v>18.556799999999996</v>
      </c>
      <c r="AR97">
        <v>3.3870000000000005</v>
      </c>
      <c r="AS97">
        <v>2.8889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910.9219986571153</v>
      </c>
      <c r="DN97">
        <v>27.979756472123373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9.4103405735769865</v>
      </c>
      <c r="L98">
        <v>578.49952574665292</v>
      </c>
      <c r="M98">
        <v>28.230786466502359</v>
      </c>
      <c r="N98">
        <v>36.244654856444718</v>
      </c>
      <c r="O98">
        <v>0</v>
      </c>
      <c r="P98">
        <v>42.743309411068367</v>
      </c>
      <c r="Q98">
        <v>3.0000000000000004</v>
      </c>
      <c r="R98">
        <v>13.003477442877974</v>
      </c>
      <c r="S98">
        <v>4.6600379935965837</v>
      </c>
      <c r="T98">
        <v>0</v>
      </c>
      <c r="U98">
        <v>52.812485029940127</v>
      </c>
      <c r="V98">
        <v>4.3716580937972775</v>
      </c>
      <c r="W98">
        <v>12.48103370501774</v>
      </c>
      <c r="X98">
        <v>30.168869091290222</v>
      </c>
      <c r="Y98">
        <v>0</v>
      </c>
      <c r="Z98">
        <v>0.33750000000000002</v>
      </c>
      <c r="AA98">
        <v>11.632272673996106</v>
      </c>
      <c r="AB98">
        <v>12.12276</v>
      </c>
      <c r="AC98">
        <v>8.9169460386367216</v>
      </c>
      <c r="AD98">
        <v>0</v>
      </c>
      <c r="AE98">
        <v>15.166195200000001</v>
      </c>
      <c r="AF98">
        <v>2.7224999999999997</v>
      </c>
      <c r="AG98">
        <v>11.92691136</v>
      </c>
      <c r="AH98">
        <v>9.2972800000000007</v>
      </c>
      <c r="AI98">
        <v>0</v>
      </c>
      <c r="AJ98">
        <v>0</v>
      </c>
      <c r="AK98">
        <v>7.7081399999999993</v>
      </c>
      <c r="AL98">
        <v>0</v>
      </c>
      <c r="AM98">
        <v>0</v>
      </c>
      <c r="AN98">
        <v>1.07128</v>
      </c>
      <c r="AO98">
        <v>4.5099600000000013</v>
      </c>
      <c r="AP98">
        <v>3.7337524114967038</v>
      </c>
      <c r="AQ98">
        <v>18.556799999999996</v>
      </c>
      <c r="AR98">
        <v>3.3870000000000005</v>
      </c>
      <c r="AS98">
        <v>2.8889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901.90168145651114</v>
      </c>
      <c r="DN98">
        <v>27.702694638383402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0.20589607925291598</v>
      </c>
      <c r="L99">
        <f t="shared" si="2"/>
        <v>13.022728650323847</v>
      </c>
      <c r="M99">
        <f t="shared" si="2"/>
        <v>0.67753887519605593</v>
      </c>
      <c r="N99">
        <f t="shared" si="2"/>
        <v>0.86987171655467421</v>
      </c>
      <c r="O99">
        <f t="shared" si="2"/>
        <v>0</v>
      </c>
      <c r="P99">
        <f t="shared" si="2"/>
        <v>1.0131787481446664</v>
      </c>
      <c r="Q99">
        <f t="shared" si="2"/>
        <v>9.9164658474560061E-2</v>
      </c>
      <c r="R99">
        <f t="shared" si="2"/>
        <v>0.29095344750556013</v>
      </c>
      <c r="S99">
        <f t="shared" si="2"/>
        <v>0.11053771106070945</v>
      </c>
      <c r="T99">
        <f t="shared" si="2"/>
        <v>0</v>
      </c>
      <c r="U99">
        <f t="shared" si="2"/>
        <v>1.3560428687381278</v>
      </c>
      <c r="V99">
        <f t="shared" si="2"/>
        <v>0.11181908510490782</v>
      </c>
      <c r="W99">
        <f t="shared" si="2"/>
        <v>0.30924289212646999</v>
      </c>
      <c r="X99">
        <f t="shared" si="2"/>
        <v>0.72405285819096465</v>
      </c>
      <c r="Y99">
        <f t="shared" si="2"/>
        <v>0</v>
      </c>
      <c r="Z99">
        <f t="shared" si="2"/>
        <v>4.9351443749999981E-2</v>
      </c>
      <c r="AA99">
        <f t="shared" si="2"/>
        <v>0.1573790754818444</v>
      </c>
      <c r="AB99">
        <f t="shared" si="2"/>
        <v>0.23934270999999976</v>
      </c>
      <c r="AC99">
        <f t="shared" si="2"/>
        <v>0.14632662387670792</v>
      </c>
      <c r="AD99">
        <f t="shared" si="2"/>
        <v>0.19652064810000003</v>
      </c>
      <c r="AE99">
        <f t="shared" si="2"/>
        <v>0.36398868479999918</v>
      </c>
      <c r="AF99">
        <f t="shared" si="2"/>
        <v>9.1203749999999958E-2</v>
      </c>
      <c r="AG99">
        <f t="shared" si="2"/>
        <v>0.2862458726399999</v>
      </c>
      <c r="AH99">
        <f t="shared" si="2"/>
        <v>1.0352521279999989</v>
      </c>
      <c r="AI99">
        <f t="shared" si="2"/>
        <v>0</v>
      </c>
      <c r="AJ99">
        <f t="shared" si="2"/>
        <v>0</v>
      </c>
      <c r="AK99">
        <f t="shared" si="2"/>
        <v>0.18499535999999975</v>
      </c>
      <c r="AL99">
        <f t="shared" si="2"/>
        <v>0</v>
      </c>
      <c r="AM99">
        <f t="shared" si="2"/>
        <v>1.7789863999999999E-2</v>
      </c>
      <c r="AN99">
        <f t="shared" si="2"/>
        <v>2.5710720000000031E-2</v>
      </c>
      <c r="AO99">
        <f t="shared" si="2"/>
        <v>0.10751744640000005</v>
      </c>
      <c r="AP99">
        <f t="shared" si="2"/>
        <v>9.0671229613925319E-2</v>
      </c>
      <c r="AQ99">
        <f t="shared" si="2"/>
        <v>0.17705796749999986</v>
      </c>
      <c r="AR99">
        <f t="shared" si="2"/>
        <v>0.11117827499999999</v>
      </c>
      <c r="AS99">
        <f t="shared" si="2"/>
        <v>8.9772567499999914E-2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21.500915349370764</v>
      </c>
      <c r="DN99">
        <f t="shared" si="3"/>
        <v>0.66041660796517554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26.4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25.61</v>
      </c>
      <c r="DN3">
        <v>0.78999999999999915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38.29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37.15</v>
      </c>
      <c r="DN4">
        <v>1.1400000000000006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40.700000000000003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39.49</v>
      </c>
      <c r="DN5">
        <v>1.2100000000000009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38.700000000000003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37.549999999999997</v>
      </c>
      <c r="DN6">
        <v>1.1500000000000057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36.54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35.450000000000003</v>
      </c>
      <c r="DN7">
        <v>1.0899999999999963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33.700000000000003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32.700000000000003</v>
      </c>
      <c r="DN8">
        <v>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30.7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29.79</v>
      </c>
      <c r="DN9">
        <v>0.91000000000000014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28.699999999999996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27.84</v>
      </c>
      <c r="DN10">
        <v>0.85999999999999588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26.7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25.9</v>
      </c>
      <c r="DN11">
        <v>0.80000000000000071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25.700000000000003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24.93</v>
      </c>
      <c r="DN12">
        <v>0.77000000000000313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23.7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22.99</v>
      </c>
      <c r="DN13">
        <v>0.71000000000000085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22.7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22.02</v>
      </c>
      <c r="DN14">
        <v>0.67999999999999972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22.7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22.02</v>
      </c>
      <c r="DN15">
        <v>0.67999999999999972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20.7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20.079999999999998</v>
      </c>
      <c r="DN16">
        <v>0.62000000000000099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19.7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19.11</v>
      </c>
      <c r="DN17">
        <v>0.58999999999999986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18.7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18.14</v>
      </c>
      <c r="DN18">
        <v>0.55999999999999872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17.7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17.170000000000002</v>
      </c>
      <c r="DN19">
        <v>0.52999999999999758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17.7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17.170000000000002</v>
      </c>
      <c r="DN20">
        <v>0.52999999999999758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16.7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16.2</v>
      </c>
      <c r="DN21">
        <v>0.5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15.7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15.23</v>
      </c>
      <c r="DN22">
        <v>0.46999999999999886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15.7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15.23</v>
      </c>
      <c r="DN23">
        <v>0.46999999999999886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15.7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15.23</v>
      </c>
      <c r="DN24">
        <v>0.46999999999999886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14.7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14.26</v>
      </c>
      <c r="DN25">
        <v>0.4399999999999995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13.7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13.29</v>
      </c>
      <c r="DN26">
        <v>0.41000000000000014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13.7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13.29</v>
      </c>
      <c r="DN27">
        <v>0.41000000000000014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15.7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15.23</v>
      </c>
      <c r="DN28">
        <v>0.46999999999999886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18.7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18.14</v>
      </c>
      <c r="DN29">
        <v>0.55999999999999872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20.7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20.079999999999998</v>
      </c>
      <c r="DN30">
        <v>0.62000000000000099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21.7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21.05</v>
      </c>
      <c r="DN31">
        <v>0.64999999999999858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26.7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25.9</v>
      </c>
      <c r="DN32">
        <v>0.80000000000000071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30.7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29.79</v>
      </c>
      <c r="DN33">
        <v>0.91000000000000014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38.840000000000003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37.68</v>
      </c>
      <c r="DN34">
        <v>1.1600000000000037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42.7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41.43</v>
      </c>
      <c r="DN35">
        <v>1.2700000000000031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45.7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44.34</v>
      </c>
      <c r="DN36">
        <v>1.3599999999999994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70.66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68.55</v>
      </c>
      <c r="DN37">
        <v>2.1099999999999994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75.72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73.459999999999994</v>
      </c>
      <c r="DN38">
        <v>2.2600000000000051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9.6999999999999993</v>
      </c>
      <c r="DN39">
        <v>0.30000000000000071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16.7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16.2</v>
      </c>
      <c r="DN40">
        <v>0.5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64.290000000000006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62.37</v>
      </c>
      <c r="DN41">
        <v>1.9200000000000088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73.680000000000007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71.48</v>
      </c>
      <c r="DN42">
        <v>2.2000000000000028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74.239999999999995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72.03</v>
      </c>
      <c r="DN43">
        <v>2.2099999999999937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74.52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72.3</v>
      </c>
      <c r="DN44">
        <v>2.2199999999999989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62.11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60.26</v>
      </c>
      <c r="DN45">
        <v>1.8500000000000014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74.430000000000007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72.209999999999994</v>
      </c>
      <c r="DN46">
        <v>2.2200000000000131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70.73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68.62</v>
      </c>
      <c r="DN47">
        <v>2.1099999999999994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70.97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68.86</v>
      </c>
      <c r="DN48">
        <v>2.1099999999999994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75.42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73.17</v>
      </c>
      <c r="DN49">
        <v>2.25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75.64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73.39</v>
      </c>
      <c r="DN50">
        <v>2.25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76.400000000000006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74.12</v>
      </c>
      <c r="DN51">
        <v>2.2800000000000011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76.31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74.040000000000006</v>
      </c>
      <c r="DN52">
        <v>2.269999999999996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76.31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74.040000000000006</v>
      </c>
      <c r="DN53">
        <v>2.269999999999996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76.349999999999994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74.069999999999993</v>
      </c>
      <c r="DN54">
        <v>2.2800000000000011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76.19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73.92</v>
      </c>
      <c r="DN55">
        <v>2.269999999999996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76.23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73.959999999999994</v>
      </c>
      <c r="DN56">
        <v>2.2700000000000102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76.23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73.959999999999994</v>
      </c>
      <c r="DN57">
        <v>2.2700000000000102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76.23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73.959999999999994</v>
      </c>
      <c r="DN58">
        <v>2.2700000000000102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76.150000000000006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73.88</v>
      </c>
      <c r="DN59">
        <v>2.2700000000000102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75.819999999999993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73.56</v>
      </c>
      <c r="DN60">
        <v>2.2599999999999909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76.27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</v>
      </c>
      <c r="DN61">
        <v>2.269999999999996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76.05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73.78</v>
      </c>
      <c r="DN62">
        <v>2.269999999999996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76.23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73.959999999999994</v>
      </c>
      <c r="DN63">
        <v>2.2700000000000102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76.27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</v>
      </c>
      <c r="DN64">
        <v>2.269999999999996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72.790000000000006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70.62</v>
      </c>
      <c r="DN65">
        <v>2.1700000000000017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72.069999999999993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69.92</v>
      </c>
      <c r="DN66">
        <v>2.1499999999999915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75.67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73.42</v>
      </c>
      <c r="DN67">
        <v>2.25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40.700000000000003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39.49</v>
      </c>
      <c r="DN68">
        <v>1.2100000000000009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36.700000000000003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35.61</v>
      </c>
      <c r="DN69">
        <v>1.0900000000000034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36.700000000000003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35.61</v>
      </c>
      <c r="DN70">
        <v>1.0900000000000034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81.7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79.27</v>
      </c>
      <c r="DN71">
        <v>2.4300000000000068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78.7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76.349999999999994</v>
      </c>
      <c r="DN72">
        <v>2.3500000000000085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74.7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72.47</v>
      </c>
      <c r="DN73">
        <v>2.230000000000004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73.7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71.5</v>
      </c>
      <c r="DN74">
        <v>2.2000000000000028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69.7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67.62</v>
      </c>
      <c r="DN75">
        <v>2.0799999999999983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69.7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67.62</v>
      </c>
      <c r="DN76">
        <v>2.0799999999999983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65.7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63.74</v>
      </c>
      <c r="DN77">
        <v>1.9600000000000009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65.7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63.74</v>
      </c>
      <c r="DN78">
        <v>1.9600000000000009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95.46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92.62</v>
      </c>
      <c r="DN79">
        <v>2.8399999999999892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96.7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93.82</v>
      </c>
      <c r="DN80">
        <v>2.8800000000000097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96.7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93.82</v>
      </c>
      <c r="DN81">
        <v>2.8800000000000097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94.7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91.88</v>
      </c>
      <c r="DN82">
        <v>2.8200000000000074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92.7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89.94</v>
      </c>
      <c r="DN83">
        <v>2.7600000000000051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92.7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89.94</v>
      </c>
      <c r="DN84">
        <v>2.7600000000000051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91.7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88.97</v>
      </c>
      <c r="DN85">
        <v>2.730000000000004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89.7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87.03</v>
      </c>
      <c r="DN86">
        <v>2.6700000000000017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87.7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85.09</v>
      </c>
      <c r="DN87">
        <v>2.6099999999999994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85.7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83.15</v>
      </c>
      <c r="DN88">
        <v>2.5499999999999972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84.7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82.18</v>
      </c>
      <c r="DN89">
        <v>2.519999999999996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83.7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81.209999999999994</v>
      </c>
      <c r="DN90">
        <v>2.4900000000000091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81.7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79.27</v>
      </c>
      <c r="DN91">
        <v>2.4300000000000068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81.7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79.27</v>
      </c>
      <c r="DN92">
        <v>2.4300000000000068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81.7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79.27</v>
      </c>
      <c r="DN93">
        <v>2.4300000000000068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80.7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78.3</v>
      </c>
      <c r="DN94">
        <v>2.4000000000000057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78.7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76.349999999999994</v>
      </c>
      <c r="DN95">
        <v>2.3500000000000085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77.7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75.38</v>
      </c>
      <c r="DN96">
        <v>2.3200000000000074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74.7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72.47</v>
      </c>
      <c r="DN97">
        <v>2.230000000000004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72.7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70.53</v>
      </c>
      <c r="DN98">
        <v>2.1700000000000017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1.3623024999999991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1.3217000000000003</v>
      </c>
      <c r="DN99">
        <f t="shared" si="3"/>
        <v>4.0602500000000034E-2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19.999953999999999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19.403955</v>
      </c>
      <c r="DN3">
        <v>0.59599899999999906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19.408270000000002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18.829903999999999</v>
      </c>
      <c r="DN4">
        <v>0.5783660000000026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19.59347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19.009585000000001</v>
      </c>
      <c r="DN5">
        <v>0.58388499999999866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18.569721999999999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18.016344</v>
      </c>
      <c r="DN6">
        <v>0.55337799999999859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18.495476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17.944310999999999</v>
      </c>
      <c r="DN7">
        <v>0.55116500000000102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17.103511000000001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16.593826</v>
      </c>
      <c r="DN8">
        <v>0.50968500000000105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17.635401999999999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17.109867000000001</v>
      </c>
      <c r="DN9">
        <v>0.52553499999999786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16.244893000000001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15.760795</v>
      </c>
      <c r="DN10">
        <v>0.48409800000000125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18.002891000000002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17.466405000000002</v>
      </c>
      <c r="DN11">
        <v>0.53648600000000002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16.975503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16.469633000000002</v>
      </c>
      <c r="DN12">
        <v>0.50586999999999804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15.685653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15.218221</v>
      </c>
      <c r="DN13">
        <v>0.46743200000000051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17.648817000000001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17.122882000000001</v>
      </c>
      <c r="DN14">
        <v>0.52593500000000049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16.603646999999999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16.108858000000001</v>
      </c>
      <c r="DN15">
        <v>0.49478899999999726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16.024961999999999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15.547418</v>
      </c>
      <c r="DN16">
        <v>0.47754399999999819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16.079763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15.600586</v>
      </c>
      <c r="DN17">
        <v>0.47917699999999996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17.067011000000001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16.558413999999999</v>
      </c>
      <c r="DN18">
        <v>0.50859700000000174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18.090655999999999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17.551553999999999</v>
      </c>
      <c r="DN19">
        <v>0.53910199999999975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19.999953999999999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19.403955</v>
      </c>
      <c r="DN20">
        <v>0.59599899999999906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19.999953999999999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19.403955</v>
      </c>
      <c r="DN21">
        <v>0.59599899999999906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19.999953999999999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19.403955</v>
      </c>
      <c r="DN22">
        <v>0.59599899999999906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19.999953999999999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19.403955</v>
      </c>
      <c r="DN23">
        <v>0.59599899999999906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19.999953999999999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19.403955</v>
      </c>
      <c r="DN24">
        <v>0.59599899999999906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19.999953999999999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19.403955</v>
      </c>
      <c r="DN25">
        <v>0.59599899999999906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19.999953999999999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19.403955</v>
      </c>
      <c r="DN26">
        <v>0.59599899999999906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19.999953999999999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19.403955</v>
      </c>
      <c r="DN27">
        <v>0.59599899999999906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19.999953999999999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19.403955</v>
      </c>
      <c r="DN28">
        <v>0.59599899999999906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19.999953999999999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19.403955</v>
      </c>
      <c r="DN29">
        <v>0.59599899999999906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19.999953999999999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19.403955</v>
      </c>
      <c r="DN30">
        <v>0.59599899999999906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19.999953999999999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19.403955</v>
      </c>
      <c r="DN31">
        <v>0.59599899999999906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19.999953999999999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19.403955</v>
      </c>
      <c r="DN32">
        <v>0.59599899999999906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17.992804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17.456617999999999</v>
      </c>
      <c r="DN33">
        <v>0.53618600000000072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19.400783000000001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18.82264</v>
      </c>
      <c r="DN34">
        <v>0.57814300000000074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19.847093999999998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19.255651</v>
      </c>
      <c r="DN35">
        <v>0.59144299999999816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19.999953999999999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19.403955</v>
      </c>
      <c r="DN36">
        <v>0.59599899999999906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19.999953999999999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19.403955</v>
      </c>
      <c r="DN37">
        <v>0.59599899999999906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19.999953999999999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19.403955</v>
      </c>
      <c r="DN38">
        <v>0.59599899999999906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19.999953999999999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19.403955</v>
      </c>
      <c r="DN39">
        <v>0.59599899999999906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19.999953999999999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19.403955</v>
      </c>
      <c r="DN40">
        <v>0.59599899999999906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19.999953999999999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19.403955</v>
      </c>
      <c r="DN41">
        <v>0.59599899999999906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19.999953999999999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19.403955</v>
      </c>
      <c r="DN42">
        <v>0.59599899999999906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19.939018000000001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19.344835</v>
      </c>
      <c r="DN43">
        <v>0.59418300000000102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19.999953999999999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19.403955</v>
      </c>
      <c r="DN44">
        <v>0.59599899999999906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18.503378999999999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17.951978</v>
      </c>
      <c r="DN45">
        <v>0.55140099999999848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17.428677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16.909302</v>
      </c>
      <c r="DN46">
        <v>0.51937500000000014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19.999953999999999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19.403955</v>
      </c>
      <c r="DN47">
        <v>0.59599899999999906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19.578911999999999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18.995460000000001</v>
      </c>
      <c r="DN48">
        <v>0.58345199999999764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19.342551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18.766143</v>
      </c>
      <c r="DN49">
        <v>0.5764080000000007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19.999953999999999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19.403955</v>
      </c>
      <c r="DN50">
        <v>0.59599899999999906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19.999953999999999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19.403955</v>
      </c>
      <c r="DN51">
        <v>0.59599899999999906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19.999953999999999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19.403955</v>
      </c>
      <c r="DN52">
        <v>0.59599899999999906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19.999953999999999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19.403955</v>
      </c>
      <c r="DN53">
        <v>0.59599899999999906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19.999953999999999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19.403955</v>
      </c>
      <c r="DN54">
        <v>0.59599899999999906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19.999953999999999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19.403955</v>
      </c>
      <c r="DN55">
        <v>0.59599899999999906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19.999953999999999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19.403955</v>
      </c>
      <c r="DN56">
        <v>0.59599899999999906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19.999953999999999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19.403955</v>
      </c>
      <c r="DN57">
        <v>0.59599899999999906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19.999953999999999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19.403955</v>
      </c>
      <c r="DN58">
        <v>0.59599899999999906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19.999953999999999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19.403955</v>
      </c>
      <c r="DN59">
        <v>0.59599899999999906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19.999953999999999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19.403955</v>
      </c>
      <c r="DN60">
        <v>0.59599899999999906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19.999953999999999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19.403955</v>
      </c>
      <c r="DN61">
        <v>0.59599899999999906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19.999953999999999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19.403955</v>
      </c>
      <c r="DN62">
        <v>0.59599899999999906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19.999953999999999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19.403955</v>
      </c>
      <c r="DN63">
        <v>0.59599899999999906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19.999953999999999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19.403955</v>
      </c>
      <c r="DN64">
        <v>0.59599899999999906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19.999953999999999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19.403955</v>
      </c>
      <c r="DN65">
        <v>0.59599899999999906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19.999953999999999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19.403955</v>
      </c>
      <c r="DN66">
        <v>0.59599899999999906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19.999953999999999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19.403955</v>
      </c>
      <c r="DN67">
        <v>0.59599899999999906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19.999953999999999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19.403955</v>
      </c>
      <c r="DN68">
        <v>0.59599899999999906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19.999953999999999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19.403955</v>
      </c>
      <c r="DN69">
        <v>0.59599899999999906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19.999953999999999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19.403955</v>
      </c>
      <c r="DN70">
        <v>0.59599899999999906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19.999953999999999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19.403955</v>
      </c>
      <c r="DN71">
        <v>0.59599899999999906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19.999953999999999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19.403955</v>
      </c>
      <c r="DN72">
        <v>0.59599899999999906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19.999953999999999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19.403955</v>
      </c>
      <c r="DN73">
        <v>0.59599899999999906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19.999953999999999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19.403955</v>
      </c>
      <c r="DN74">
        <v>0.59599899999999906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19.999953999999999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19.403955</v>
      </c>
      <c r="DN75">
        <v>0.59599899999999906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19.999953999999999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19.403955</v>
      </c>
      <c r="DN76">
        <v>0.59599899999999906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19.999953999999999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19.403955</v>
      </c>
      <c r="DN77">
        <v>0.59599899999999906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19.999953999999999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19.403955</v>
      </c>
      <c r="DN78">
        <v>0.59599899999999906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19.999953999999999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19.403955</v>
      </c>
      <c r="DN79">
        <v>0.59599899999999906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19.999953999999999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19.403955</v>
      </c>
      <c r="DN80">
        <v>0.59599899999999906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19.999953999999999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19.403955</v>
      </c>
      <c r="DN81">
        <v>0.59599899999999906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19.999953999999999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19.403955</v>
      </c>
      <c r="DN82">
        <v>0.59599899999999906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19.999953999999999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19.403955</v>
      </c>
      <c r="DN83">
        <v>0.59599899999999906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19.999953999999999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19.403955</v>
      </c>
      <c r="DN84">
        <v>0.59599899999999906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19.999953999999999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19.403955</v>
      </c>
      <c r="DN85">
        <v>0.59599899999999906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19.999953999999999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19.403955</v>
      </c>
      <c r="DN86">
        <v>0.59599899999999906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19.999953999999999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19.403955</v>
      </c>
      <c r="DN87">
        <v>0.59599899999999906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19.999953999999999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19.403955</v>
      </c>
      <c r="DN88">
        <v>0.59599899999999906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19.999953999999999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19.403955</v>
      </c>
      <c r="DN89">
        <v>0.59599899999999906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19.999953999999999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19.403955</v>
      </c>
      <c r="DN90">
        <v>0.59599899999999906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19.999953999999999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19.403955</v>
      </c>
      <c r="DN91">
        <v>0.59599899999999906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19.999953999999999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19.403955</v>
      </c>
      <c r="DN92">
        <v>0.59599899999999906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19.999953999999999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19.403955</v>
      </c>
      <c r="DN93">
        <v>0.59599899999999906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19.999953999999999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19.403955</v>
      </c>
      <c r="DN94">
        <v>0.59599899999999906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19.999953999999999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19.403955</v>
      </c>
      <c r="DN95">
        <v>0.59599899999999906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19.999953999999999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19.403955</v>
      </c>
      <c r="DN96">
        <v>0.59599899999999906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19.999953999999999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19.403955</v>
      </c>
      <c r="DN97">
        <v>0.59599899999999906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19.530766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18.948748999999999</v>
      </c>
      <c r="DN98">
        <v>0.58201700000000045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0.46769759124999888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0.45376019599999995</v>
      </c>
      <c r="DN99">
        <f t="shared" si="3"/>
        <v>1.3937395249999983E-2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45185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497.07</v>
      </c>
      <c r="L3" s="197">
        <v>9.14</v>
      </c>
      <c r="M3" s="197">
        <v>61.87</v>
      </c>
      <c r="N3" s="197">
        <v>50.33</v>
      </c>
      <c r="O3" s="197">
        <v>71.099999999999994</v>
      </c>
      <c r="P3" s="197">
        <v>26.71</v>
      </c>
      <c r="Q3" s="197">
        <v>8.27</v>
      </c>
      <c r="R3" s="197">
        <v>18.07</v>
      </c>
      <c r="S3" s="197">
        <v>6.47</v>
      </c>
      <c r="T3" s="197">
        <v>0</v>
      </c>
      <c r="U3" s="197">
        <v>59.9</v>
      </c>
      <c r="V3" s="197">
        <v>8.65</v>
      </c>
      <c r="W3" s="197">
        <v>17.940000000000001</v>
      </c>
      <c r="X3" s="197">
        <v>41.9</v>
      </c>
      <c r="Y3" s="197">
        <v>0</v>
      </c>
      <c r="Z3">
        <v>0</v>
      </c>
      <c r="AA3" s="197">
        <v>0</v>
      </c>
      <c r="AB3" s="197">
        <v>10.99</v>
      </c>
      <c r="AC3" s="197">
        <v>0</v>
      </c>
      <c r="AD3" s="197">
        <v>0</v>
      </c>
      <c r="AE3" s="197">
        <v>41.38</v>
      </c>
      <c r="AF3" s="197">
        <v>0</v>
      </c>
      <c r="AG3" s="197">
        <v>0</v>
      </c>
      <c r="AH3" s="197">
        <v>0</v>
      </c>
      <c r="AI3" s="197">
        <v>99.61</v>
      </c>
      <c r="AJ3" s="197">
        <v>0</v>
      </c>
      <c r="AK3" s="197">
        <v>120</v>
      </c>
      <c r="AL3" s="197">
        <v>0</v>
      </c>
      <c r="AM3" s="197">
        <v>0</v>
      </c>
      <c r="AN3" s="197">
        <v>0</v>
      </c>
      <c r="AO3">
        <v>0</v>
      </c>
      <c r="AP3" s="197">
        <v>118.59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497.07</v>
      </c>
      <c r="L4" s="197">
        <v>9.14</v>
      </c>
      <c r="M4" s="197">
        <v>61.87</v>
      </c>
      <c r="N4" s="197">
        <v>50.33</v>
      </c>
      <c r="O4" s="197">
        <v>71.099999999999994</v>
      </c>
      <c r="P4" s="197">
        <v>26.71</v>
      </c>
      <c r="Q4" s="197">
        <v>8.27</v>
      </c>
      <c r="R4" s="197">
        <v>18.07</v>
      </c>
      <c r="S4" s="197">
        <v>6.47</v>
      </c>
      <c r="T4" s="197">
        <v>0</v>
      </c>
      <c r="U4" s="197">
        <v>59.9</v>
      </c>
      <c r="V4" s="197">
        <v>8.65</v>
      </c>
      <c r="W4" s="197">
        <v>18.100000000000001</v>
      </c>
      <c r="X4" s="197">
        <v>41.9</v>
      </c>
      <c r="Y4" s="197">
        <v>0</v>
      </c>
      <c r="Z4">
        <v>0</v>
      </c>
      <c r="AA4" s="197">
        <v>0</v>
      </c>
      <c r="AB4" s="197">
        <v>10.99</v>
      </c>
      <c r="AC4" s="197">
        <v>0</v>
      </c>
      <c r="AD4" s="197">
        <v>0</v>
      </c>
      <c r="AE4" s="197">
        <v>41.38</v>
      </c>
      <c r="AF4" s="197">
        <v>0</v>
      </c>
      <c r="AG4" s="197">
        <v>0</v>
      </c>
      <c r="AH4" s="197">
        <v>0</v>
      </c>
      <c r="AI4" s="197">
        <v>99.61</v>
      </c>
      <c r="AJ4" s="197">
        <v>0</v>
      </c>
      <c r="AK4" s="197">
        <v>120</v>
      </c>
      <c r="AL4" s="197">
        <v>0</v>
      </c>
      <c r="AM4" s="197">
        <v>0</v>
      </c>
      <c r="AN4" s="197">
        <v>0</v>
      </c>
      <c r="AO4">
        <v>0</v>
      </c>
      <c r="AP4" s="197">
        <v>118.59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497.07</v>
      </c>
      <c r="L5" s="197">
        <v>9.14</v>
      </c>
      <c r="M5" s="197">
        <v>61.87</v>
      </c>
      <c r="N5" s="197">
        <v>50.33</v>
      </c>
      <c r="O5" s="197">
        <v>71.099999999999994</v>
      </c>
      <c r="P5" s="197">
        <v>26.71</v>
      </c>
      <c r="Q5" s="197">
        <v>8.27</v>
      </c>
      <c r="R5" s="197">
        <v>18.07</v>
      </c>
      <c r="S5" s="197">
        <v>6.47</v>
      </c>
      <c r="T5" s="197">
        <v>0</v>
      </c>
      <c r="U5" s="197">
        <v>59.9</v>
      </c>
      <c r="V5" s="197">
        <v>8.65</v>
      </c>
      <c r="W5" s="197">
        <v>18.100000000000001</v>
      </c>
      <c r="X5" s="197">
        <v>41.9</v>
      </c>
      <c r="Y5" s="197">
        <v>0</v>
      </c>
      <c r="Z5">
        <v>0</v>
      </c>
      <c r="AA5" s="197">
        <v>0</v>
      </c>
      <c r="AB5" s="197">
        <v>10.99</v>
      </c>
      <c r="AC5" s="197">
        <v>0</v>
      </c>
      <c r="AD5" s="197">
        <v>0</v>
      </c>
      <c r="AE5" s="197">
        <v>42.2</v>
      </c>
      <c r="AF5" s="197">
        <v>0</v>
      </c>
      <c r="AG5" s="197">
        <v>0</v>
      </c>
      <c r="AH5" s="197">
        <v>0</v>
      </c>
      <c r="AI5" s="197">
        <v>99.61</v>
      </c>
      <c r="AJ5" s="197">
        <v>0</v>
      </c>
      <c r="AK5" s="197">
        <v>120</v>
      </c>
      <c r="AL5" s="197">
        <v>0</v>
      </c>
      <c r="AM5" s="197">
        <v>0</v>
      </c>
      <c r="AN5" s="197">
        <v>0</v>
      </c>
      <c r="AO5">
        <v>0</v>
      </c>
      <c r="AP5" s="197">
        <v>118.59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497.07</v>
      </c>
      <c r="L6" s="197">
        <v>9.14</v>
      </c>
      <c r="M6" s="197">
        <v>61.87</v>
      </c>
      <c r="N6" s="197">
        <v>50.33</v>
      </c>
      <c r="O6" s="197">
        <v>71.099999999999994</v>
      </c>
      <c r="P6" s="197">
        <v>26.71</v>
      </c>
      <c r="Q6" s="197">
        <v>8.27</v>
      </c>
      <c r="R6" s="197">
        <v>18.07</v>
      </c>
      <c r="S6" s="197">
        <v>6.47</v>
      </c>
      <c r="T6" s="197">
        <v>0</v>
      </c>
      <c r="U6" s="197">
        <v>59.9</v>
      </c>
      <c r="V6" s="197">
        <v>8.65</v>
      </c>
      <c r="W6" s="197">
        <v>18.100000000000001</v>
      </c>
      <c r="X6" s="197">
        <v>41.9</v>
      </c>
      <c r="Y6" s="197">
        <v>0</v>
      </c>
      <c r="Z6">
        <v>0</v>
      </c>
      <c r="AA6" s="197">
        <v>0</v>
      </c>
      <c r="AB6" s="197">
        <v>10.99</v>
      </c>
      <c r="AC6" s="197">
        <v>0</v>
      </c>
      <c r="AD6" s="197">
        <v>0</v>
      </c>
      <c r="AE6" s="197">
        <v>42.2</v>
      </c>
      <c r="AF6" s="197">
        <v>0</v>
      </c>
      <c r="AG6" s="197">
        <v>0</v>
      </c>
      <c r="AH6" s="197">
        <v>0</v>
      </c>
      <c r="AI6" s="197">
        <v>99.61</v>
      </c>
      <c r="AJ6" s="197">
        <v>0</v>
      </c>
      <c r="AK6" s="197">
        <v>120</v>
      </c>
      <c r="AL6" s="197">
        <v>0</v>
      </c>
      <c r="AM6" s="197">
        <v>0</v>
      </c>
      <c r="AN6" s="197">
        <v>0</v>
      </c>
      <c r="AO6">
        <v>0</v>
      </c>
      <c r="AP6" s="197">
        <v>118.59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497.07</v>
      </c>
      <c r="L7" s="197">
        <v>9.14</v>
      </c>
      <c r="M7" s="197">
        <v>61.87</v>
      </c>
      <c r="N7" s="197">
        <v>50.33</v>
      </c>
      <c r="O7" s="197">
        <v>71.099999999999994</v>
      </c>
      <c r="P7" s="197">
        <v>26.71</v>
      </c>
      <c r="Q7" s="197">
        <v>8.2899999999999991</v>
      </c>
      <c r="R7" s="197">
        <v>18.07</v>
      </c>
      <c r="S7" s="197">
        <v>6.55</v>
      </c>
      <c r="T7" s="197">
        <v>0</v>
      </c>
      <c r="U7" s="197">
        <v>59.9</v>
      </c>
      <c r="V7" s="197">
        <v>8.65</v>
      </c>
      <c r="W7" s="197">
        <v>18.100000000000001</v>
      </c>
      <c r="X7" s="197">
        <v>41.9</v>
      </c>
      <c r="Y7" s="197">
        <v>0</v>
      </c>
      <c r="Z7">
        <v>0</v>
      </c>
      <c r="AA7" s="197">
        <v>0</v>
      </c>
      <c r="AB7" s="197">
        <v>10.99</v>
      </c>
      <c r="AC7" s="197">
        <v>0</v>
      </c>
      <c r="AD7" s="197">
        <v>0</v>
      </c>
      <c r="AE7" s="197">
        <v>42.2</v>
      </c>
      <c r="AF7" s="197">
        <v>0</v>
      </c>
      <c r="AG7" s="197">
        <v>0</v>
      </c>
      <c r="AH7" s="197">
        <v>0</v>
      </c>
      <c r="AI7" s="197">
        <v>99.61</v>
      </c>
      <c r="AJ7" s="197">
        <v>0</v>
      </c>
      <c r="AK7" s="197">
        <v>120</v>
      </c>
      <c r="AL7" s="197">
        <v>0</v>
      </c>
      <c r="AM7" s="197">
        <v>0</v>
      </c>
      <c r="AN7" s="197">
        <v>0</v>
      </c>
      <c r="AO7">
        <v>0</v>
      </c>
      <c r="AP7" s="197">
        <v>118.59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497.07</v>
      </c>
      <c r="L8" s="197">
        <v>9.14</v>
      </c>
      <c r="M8" s="197">
        <v>61.87</v>
      </c>
      <c r="N8" s="197">
        <v>50.33</v>
      </c>
      <c r="O8" s="197">
        <v>71.099999999999994</v>
      </c>
      <c r="P8" s="197">
        <v>26.71</v>
      </c>
      <c r="Q8" s="197">
        <v>8.26</v>
      </c>
      <c r="R8" s="197">
        <v>18.07</v>
      </c>
      <c r="S8" s="197">
        <v>6.55</v>
      </c>
      <c r="T8" s="197">
        <v>0</v>
      </c>
      <c r="U8" s="197">
        <v>59.9</v>
      </c>
      <c r="V8" s="197">
        <v>8.65</v>
      </c>
      <c r="W8" s="197">
        <v>18.100000000000001</v>
      </c>
      <c r="X8" s="197">
        <v>41.9</v>
      </c>
      <c r="Y8" s="197">
        <v>0</v>
      </c>
      <c r="Z8">
        <v>0</v>
      </c>
      <c r="AA8" s="197">
        <v>0</v>
      </c>
      <c r="AB8" s="197">
        <v>10.99</v>
      </c>
      <c r="AC8" s="197">
        <v>0</v>
      </c>
      <c r="AD8" s="197">
        <v>0</v>
      </c>
      <c r="AE8" s="197">
        <v>42.2</v>
      </c>
      <c r="AF8" s="197">
        <v>0</v>
      </c>
      <c r="AG8" s="197">
        <v>0</v>
      </c>
      <c r="AH8" s="197">
        <v>0</v>
      </c>
      <c r="AI8" s="197">
        <v>99.61</v>
      </c>
      <c r="AJ8" s="197">
        <v>0</v>
      </c>
      <c r="AK8" s="197">
        <v>120</v>
      </c>
      <c r="AL8" s="197">
        <v>0</v>
      </c>
      <c r="AM8" s="197">
        <v>0</v>
      </c>
      <c r="AN8" s="197">
        <v>0</v>
      </c>
      <c r="AO8">
        <v>0</v>
      </c>
      <c r="AP8" s="197">
        <v>118.59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497.07</v>
      </c>
      <c r="L9" s="197">
        <v>9.14</v>
      </c>
      <c r="M9" s="197">
        <v>61.87</v>
      </c>
      <c r="N9" s="197">
        <v>50.33</v>
      </c>
      <c r="O9" s="197">
        <v>71.099999999999994</v>
      </c>
      <c r="P9" s="197">
        <v>26.71</v>
      </c>
      <c r="Q9" s="197">
        <v>8.27</v>
      </c>
      <c r="R9" s="197">
        <v>18.07</v>
      </c>
      <c r="S9" s="197">
        <v>6.67</v>
      </c>
      <c r="T9" s="197">
        <v>0</v>
      </c>
      <c r="U9" s="197">
        <v>59.9</v>
      </c>
      <c r="V9" s="197">
        <v>8.65</v>
      </c>
      <c r="W9" s="197">
        <v>18.100000000000001</v>
      </c>
      <c r="X9" s="197">
        <v>41.9</v>
      </c>
      <c r="Y9" s="197">
        <v>0</v>
      </c>
      <c r="Z9">
        <v>0</v>
      </c>
      <c r="AA9" s="197">
        <v>0</v>
      </c>
      <c r="AB9" s="197">
        <v>10.99</v>
      </c>
      <c r="AC9" s="197">
        <v>0</v>
      </c>
      <c r="AD9" s="197">
        <v>0</v>
      </c>
      <c r="AE9" s="197">
        <v>42.2</v>
      </c>
      <c r="AF9" s="197">
        <v>0</v>
      </c>
      <c r="AG9" s="197">
        <v>0</v>
      </c>
      <c r="AH9" s="197">
        <v>0</v>
      </c>
      <c r="AI9" s="197">
        <v>99.61</v>
      </c>
      <c r="AJ9" s="197">
        <v>0</v>
      </c>
      <c r="AK9" s="197">
        <v>120</v>
      </c>
      <c r="AL9" s="197">
        <v>0</v>
      </c>
      <c r="AM9" s="197">
        <v>0</v>
      </c>
      <c r="AN9" s="197">
        <v>0</v>
      </c>
      <c r="AO9">
        <v>0</v>
      </c>
      <c r="AP9" s="197">
        <v>118.59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497.07</v>
      </c>
      <c r="L10" s="197">
        <v>9.14</v>
      </c>
      <c r="M10" s="197">
        <v>61.87</v>
      </c>
      <c r="N10" s="197">
        <v>50.33</v>
      </c>
      <c r="O10" s="197">
        <v>71.099999999999994</v>
      </c>
      <c r="P10" s="197">
        <v>26.71</v>
      </c>
      <c r="Q10" s="197">
        <v>8.27</v>
      </c>
      <c r="R10" s="197">
        <v>18.07</v>
      </c>
      <c r="S10" s="197">
        <v>6.67</v>
      </c>
      <c r="T10" s="197">
        <v>0</v>
      </c>
      <c r="U10" s="197">
        <v>59.9</v>
      </c>
      <c r="V10" s="197">
        <v>8.65</v>
      </c>
      <c r="W10" s="197">
        <v>18.100000000000001</v>
      </c>
      <c r="X10" s="197">
        <v>41.9</v>
      </c>
      <c r="Y10" s="197">
        <v>0</v>
      </c>
      <c r="Z10">
        <v>0</v>
      </c>
      <c r="AA10" s="197">
        <v>0</v>
      </c>
      <c r="AB10" s="197">
        <v>10.99</v>
      </c>
      <c r="AC10" s="197">
        <v>0</v>
      </c>
      <c r="AD10" s="197">
        <v>0</v>
      </c>
      <c r="AE10" s="197">
        <v>42.2</v>
      </c>
      <c r="AF10" s="197">
        <v>0</v>
      </c>
      <c r="AG10" s="197">
        <v>0</v>
      </c>
      <c r="AH10" s="197">
        <v>0</v>
      </c>
      <c r="AI10" s="197">
        <v>99.61</v>
      </c>
      <c r="AJ10" s="197">
        <v>0</v>
      </c>
      <c r="AK10" s="197">
        <v>120</v>
      </c>
      <c r="AL10" s="197">
        <v>0</v>
      </c>
      <c r="AM10" s="197">
        <v>0</v>
      </c>
      <c r="AN10" s="197">
        <v>0</v>
      </c>
      <c r="AO10">
        <v>0</v>
      </c>
      <c r="AP10" s="197">
        <v>118.59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497.07</v>
      </c>
      <c r="L11" s="197">
        <v>9.14</v>
      </c>
      <c r="M11" s="197">
        <v>61.87</v>
      </c>
      <c r="N11" s="197">
        <v>50.33</v>
      </c>
      <c r="O11" s="197">
        <v>71.099999999999994</v>
      </c>
      <c r="P11" s="197">
        <v>26.71</v>
      </c>
      <c r="Q11" s="197">
        <v>8.27</v>
      </c>
      <c r="R11" s="197">
        <v>18.07</v>
      </c>
      <c r="S11" s="197">
        <v>6.67</v>
      </c>
      <c r="T11" s="197">
        <v>0</v>
      </c>
      <c r="U11" s="197">
        <v>59.9</v>
      </c>
      <c r="V11" s="197">
        <v>8.65</v>
      </c>
      <c r="W11" s="197">
        <v>18.100000000000001</v>
      </c>
      <c r="X11" s="197">
        <v>41.9</v>
      </c>
      <c r="Y11" s="197">
        <v>0</v>
      </c>
      <c r="Z11">
        <v>0</v>
      </c>
      <c r="AA11" s="197">
        <v>0</v>
      </c>
      <c r="AB11" s="197">
        <v>11.43</v>
      </c>
      <c r="AC11" s="197">
        <v>0</v>
      </c>
      <c r="AD11" s="197">
        <v>0</v>
      </c>
      <c r="AE11" s="197">
        <v>42.2</v>
      </c>
      <c r="AF11" s="197">
        <v>0</v>
      </c>
      <c r="AG11" s="197">
        <v>0</v>
      </c>
      <c r="AH11" s="197">
        <v>0</v>
      </c>
      <c r="AI11" s="197">
        <v>99.61</v>
      </c>
      <c r="AJ11" s="197">
        <v>0</v>
      </c>
      <c r="AK11" s="197">
        <v>120</v>
      </c>
      <c r="AL11" s="197">
        <v>0</v>
      </c>
      <c r="AM11" s="197">
        <v>0</v>
      </c>
      <c r="AN11" s="197">
        <v>0</v>
      </c>
      <c r="AO11">
        <v>0</v>
      </c>
      <c r="AP11" s="197">
        <v>118.59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497.07</v>
      </c>
      <c r="L12" s="197">
        <v>9.14</v>
      </c>
      <c r="M12" s="197">
        <v>61.87</v>
      </c>
      <c r="N12" s="197">
        <v>50.33</v>
      </c>
      <c r="O12" s="197">
        <v>71.099999999999994</v>
      </c>
      <c r="P12" s="197">
        <v>26.71</v>
      </c>
      <c r="Q12" s="197">
        <v>8.27</v>
      </c>
      <c r="R12" s="197">
        <v>18.07</v>
      </c>
      <c r="S12" s="197">
        <v>6.67</v>
      </c>
      <c r="T12" s="197">
        <v>0</v>
      </c>
      <c r="U12" s="197">
        <v>59.9</v>
      </c>
      <c r="V12" s="197">
        <v>8.65</v>
      </c>
      <c r="W12" s="197">
        <v>18.100000000000001</v>
      </c>
      <c r="X12" s="197">
        <v>41.9</v>
      </c>
      <c r="Y12" s="197">
        <v>0</v>
      </c>
      <c r="Z12">
        <v>0</v>
      </c>
      <c r="AA12" s="197">
        <v>0</v>
      </c>
      <c r="AB12" s="197">
        <v>11.43</v>
      </c>
      <c r="AC12" s="197">
        <v>0</v>
      </c>
      <c r="AD12" s="197">
        <v>0</v>
      </c>
      <c r="AE12" s="197">
        <v>42.2</v>
      </c>
      <c r="AF12" s="197">
        <v>0</v>
      </c>
      <c r="AG12" s="197">
        <v>0</v>
      </c>
      <c r="AH12" s="197">
        <v>0</v>
      </c>
      <c r="AI12" s="197">
        <v>99.61</v>
      </c>
      <c r="AJ12" s="197">
        <v>0</v>
      </c>
      <c r="AK12" s="197">
        <v>120</v>
      </c>
      <c r="AL12" s="197">
        <v>0</v>
      </c>
      <c r="AM12" s="197">
        <v>0</v>
      </c>
      <c r="AN12" s="197">
        <v>0</v>
      </c>
      <c r="AO12">
        <v>0</v>
      </c>
      <c r="AP12" s="197">
        <v>118.59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497.07</v>
      </c>
      <c r="L13" s="197">
        <v>9.14</v>
      </c>
      <c r="M13" s="197">
        <v>61.87</v>
      </c>
      <c r="N13" s="197">
        <v>50.33</v>
      </c>
      <c r="O13" s="197">
        <v>71.099999999999994</v>
      </c>
      <c r="P13" s="197">
        <v>26.71</v>
      </c>
      <c r="Q13" s="197">
        <v>8.27</v>
      </c>
      <c r="R13" s="197">
        <v>18.07</v>
      </c>
      <c r="S13" s="197">
        <v>6.67</v>
      </c>
      <c r="T13" s="197">
        <v>0</v>
      </c>
      <c r="U13" s="197">
        <v>59.9</v>
      </c>
      <c r="V13" s="197">
        <v>8.65</v>
      </c>
      <c r="W13" s="197">
        <v>18.100000000000001</v>
      </c>
      <c r="X13" s="197">
        <v>41.9</v>
      </c>
      <c r="Y13" s="197">
        <v>0</v>
      </c>
      <c r="Z13">
        <v>0</v>
      </c>
      <c r="AA13" s="197">
        <v>0</v>
      </c>
      <c r="AB13" s="197">
        <v>11.43</v>
      </c>
      <c r="AC13" s="197">
        <v>0</v>
      </c>
      <c r="AD13" s="197">
        <v>0</v>
      </c>
      <c r="AE13" s="197">
        <v>42.2</v>
      </c>
      <c r="AF13" s="197">
        <v>0</v>
      </c>
      <c r="AG13" s="197">
        <v>0</v>
      </c>
      <c r="AH13" s="197">
        <v>0</v>
      </c>
      <c r="AI13" s="197">
        <v>99.61</v>
      </c>
      <c r="AJ13" s="197">
        <v>0</v>
      </c>
      <c r="AK13" s="197">
        <v>120</v>
      </c>
      <c r="AL13" s="197">
        <v>0</v>
      </c>
      <c r="AM13" s="197">
        <v>0</v>
      </c>
      <c r="AN13" s="197">
        <v>0</v>
      </c>
      <c r="AO13">
        <v>0</v>
      </c>
      <c r="AP13" s="197">
        <v>118.59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497.07</v>
      </c>
      <c r="L14" s="197">
        <v>9.14</v>
      </c>
      <c r="M14" s="197">
        <v>61.87</v>
      </c>
      <c r="N14" s="197">
        <v>50.33</v>
      </c>
      <c r="O14" s="197">
        <v>71.099999999999994</v>
      </c>
      <c r="P14" s="197">
        <v>26.71</v>
      </c>
      <c r="Q14" s="197">
        <v>8.27</v>
      </c>
      <c r="R14" s="197">
        <v>18.07</v>
      </c>
      <c r="S14" s="197">
        <v>6.67</v>
      </c>
      <c r="T14" s="197">
        <v>0</v>
      </c>
      <c r="U14" s="197">
        <v>59.9</v>
      </c>
      <c r="V14" s="197">
        <v>8.65</v>
      </c>
      <c r="W14" s="197">
        <v>18.100000000000001</v>
      </c>
      <c r="X14" s="197">
        <v>41.9</v>
      </c>
      <c r="Y14" s="197">
        <v>0</v>
      </c>
      <c r="Z14">
        <v>0</v>
      </c>
      <c r="AA14" s="197">
        <v>0</v>
      </c>
      <c r="AB14" s="197">
        <v>11.43</v>
      </c>
      <c r="AC14" s="197">
        <v>0</v>
      </c>
      <c r="AD14" s="197">
        <v>0</v>
      </c>
      <c r="AE14" s="197">
        <v>42.2</v>
      </c>
      <c r="AF14" s="197">
        <v>0</v>
      </c>
      <c r="AG14" s="197">
        <v>0</v>
      </c>
      <c r="AH14" s="197">
        <v>0</v>
      </c>
      <c r="AI14" s="197">
        <v>99.61</v>
      </c>
      <c r="AJ14" s="197">
        <v>0</v>
      </c>
      <c r="AK14" s="197">
        <v>120</v>
      </c>
      <c r="AL14" s="197">
        <v>0</v>
      </c>
      <c r="AM14" s="197">
        <v>0</v>
      </c>
      <c r="AN14" s="197">
        <v>0</v>
      </c>
      <c r="AO14">
        <v>0</v>
      </c>
      <c r="AP14" s="197">
        <v>118.59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497.07</v>
      </c>
      <c r="L15" s="197">
        <v>9.14</v>
      </c>
      <c r="M15" s="197">
        <v>61.87</v>
      </c>
      <c r="N15" s="197">
        <v>50.33</v>
      </c>
      <c r="O15" s="197">
        <v>71.099999999999994</v>
      </c>
      <c r="P15" s="197">
        <v>26.71</v>
      </c>
      <c r="Q15" s="197">
        <v>8.27</v>
      </c>
      <c r="R15" s="197">
        <v>18.07</v>
      </c>
      <c r="S15" s="197">
        <v>6.67</v>
      </c>
      <c r="T15" s="197">
        <v>0</v>
      </c>
      <c r="U15" s="197">
        <v>59.9</v>
      </c>
      <c r="V15" s="197">
        <v>8.65</v>
      </c>
      <c r="W15" s="197">
        <v>17.84</v>
      </c>
      <c r="X15" s="197">
        <v>41.9</v>
      </c>
      <c r="Y15" s="197">
        <v>0</v>
      </c>
      <c r="Z15">
        <v>0</v>
      </c>
      <c r="AA15" s="197">
        <v>0</v>
      </c>
      <c r="AB15" s="197">
        <v>11.43</v>
      </c>
      <c r="AC15" s="197">
        <v>0</v>
      </c>
      <c r="AD15" s="197">
        <v>0</v>
      </c>
      <c r="AE15" s="197">
        <v>42.2</v>
      </c>
      <c r="AF15" s="197">
        <v>0</v>
      </c>
      <c r="AG15" s="197">
        <v>0</v>
      </c>
      <c r="AH15" s="197">
        <v>0</v>
      </c>
      <c r="AI15" s="197">
        <v>99.61</v>
      </c>
      <c r="AJ15" s="197">
        <v>0</v>
      </c>
      <c r="AK15" s="197">
        <v>120</v>
      </c>
      <c r="AL15" s="197">
        <v>0</v>
      </c>
      <c r="AM15" s="197">
        <v>0</v>
      </c>
      <c r="AN15" s="197">
        <v>0</v>
      </c>
      <c r="AO15">
        <v>0</v>
      </c>
      <c r="AP15" s="197">
        <v>118.59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497.07</v>
      </c>
      <c r="L16" s="197">
        <v>9.14</v>
      </c>
      <c r="M16" s="197">
        <v>61.87</v>
      </c>
      <c r="N16" s="197">
        <v>50.33</v>
      </c>
      <c r="O16" s="197">
        <v>71.099999999999994</v>
      </c>
      <c r="P16" s="197">
        <v>26.71</v>
      </c>
      <c r="Q16" s="197">
        <v>8.27</v>
      </c>
      <c r="R16" s="197">
        <v>18.07</v>
      </c>
      <c r="S16" s="197">
        <v>6.67</v>
      </c>
      <c r="T16" s="197">
        <v>0</v>
      </c>
      <c r="U16" s="197">
        <v>59.9</v>
      </c>
      <c r="V16" s="197">
        <v>8.65</v>
      </c>
      <c r="W16" s="197">
        <v>17.84</v>
      </c>
      <c r="X16" s="197">
        <v>41.9</v>
      </c>
      <c r="Y16" s="197">
        <v>0</v>
      </c>
      <c r="Z16">
        <v>0</v>
      </c>
      <c r="AA16" s="197">
        <v>0</v>
      </c>
      <c r="AB16" s="197">
        <v>11.43</v>
      </c>
      <c r="AC16" s="197">
        <v>0</v>
      </c>
      <c r="AD16" s="197">
        <v>0</v>
      </c>
      <c r="AE16" s="197">
        <v>42.2</v>
      </c>
      <c r="AF16" s="197">
        <v>0</v>
      </c>
      <c r="AG16" s="197">
        <v>0</v>
      </c>
      <c r="AH16" s="197">
        <v>0</v>
      </c>
      <c r="AI16" s="197">
        <v>99.61</v>
      </c>
      <c r="AJ16" s="197">
        <v>0</v>
      </c>
      <c r="AK16" s="197">
        <v>120</v>
      </c>
      <c r="AL16" s="197">
        <v>0</v>
      </c>
      <c r="AM16" s="197">
        <v>0</v>
      </c>
      <c r="AN16" s="197">
        <v>0</v>
      </c>
      <c r="AO16">
        <v>0</v>
      </c>
      <c r="AP16" s="197">
        <v>118.59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497.07</v>
      </c>
      <c r="L17" s="197">
        <v>9.14</v>
      </c>
      <c r="M17" s="197">
        <v>61.87</v>
      </c>
      <c r="N17" s="197">
        <v>50.33</v>
      </c>
      <c r="O17" s="197">
        <v>71.099999999999994</v>
      </c>
      <c r="P17" s="197">
        <v>26.71</v>
      </c>
      <c r="Q17" s="197">
        <v>8.52</v>
      </c>
      <c r="R17" s="197">
        <v>18.07</v>
      </c>
      <c r="S17" s="197">
        <v>6.67</v>
      </c>
      <c r="T17" s="197">
        <v>0</v>
      </c>
      <c r="U17" s="197">
        <v>59.9</v>
      </c>
      <c r="V17" s="197">
        <v>8.65</v>
      </c>
      <c r="W17" s="197">
        <v>18.100000000000001</v>
      </c>
      <c r="X17" s="197">
        <v>41.9</v>
      </c>
      <c r="Y17" s="197">
        <v>0</v>
      </c>
      <c r="Z17">
        <v>0</v>
      </c>
      <c r="AA17" s="197">
        <v>0</v>
      </c>
      <c r="AB17" s="197">
        <v>11.43</v>
      </c>
      <c r="AC17" s="197">
        <v>0</v>
      </c>
      <c r="AD17" s="197">
        <v>0</v>
      </c>
      <c r="AE17" s="197">
        <v>42.2</v>
      </c>
      <c r="AF17" s="197">
        <v>0</v>
      </c>
      <c r="AG17" s="197">
        <v>0</v>
      </c>
      <c r="AH17" s="197">
        <v>0</v>
      </c>
      <c r="AI17" s="197">
        <v>99.61</v>
      </c>
      <c r="AJ17" s="197">
        <v>0</v>
      </c>
      <c r="AK17" s="197">
        <v>120</v>
      </c>
      <c r="AL17" s="197">
        <v>0</v>
      </c>
      <c r="AM17" s="197">
        <v>0</v>
      </c>
      <c r="AN17" s="197">
        <v>0</v>
      </c>
      <c r="AO17">
        <v>0</v>
      </c>
      <c r="AP17" s="197">
        <v>118.59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497.07</v>
      </c>
      <c r="L18" s="197">
        <v>9.14</v>
      </c>
      <c r="M18" s="197">
        <v>61.87</v>
      </c>
      <c r="N18" s="197">
        <v>50.33</v>
      </c>
      <c r="O18" s="197">
        <v>71.099999999999994</v>
      </c>
      <c r="P18" s="197">
        <v>26.71</v>
      </c>
      <c r="Q18" s="197">
        <v>8.52</v>
      </c>
      <c r="R18" s="197">
        <v>18.07</v>
      </c>
      <c r="S18" s="197">
        <v>6.67</v>
      </c>
      <c r="T18" s="197">
        <v>0</v>
      </c>
      <c r="U18" s="197">
        <v>59.9</v>
      </c>
      <c r="V18" s="197">
        <v>8.65</v>
      </c>
      <c r="W18" s="197">
        <v>18.100000000000001</v>
      </c>
      <c r="X18" s="197">
        <v>41.9</v>
      </c>
      <c r="Y18" s="197">
        <v>0</v>
      </c>
      <c r="Z18">
        <v>0</v>
      </c>
      <c r="AA18" s="197">
        <v>0</v>
      </c>
      <c r="AB18" s="197">
        <v>11.43</v>
      </c>
      <c r="AC18" s="197">
        <v>0</v>
      </c>
      <c r="AD18" s="197">
        <v>0</v>
      </c>
      <c r="AE18" s="197">
        <v>42.2</v>
      </c>
      <c r="AF18" s="197">
        <v>0</v>
      </c>
      <c r="AG18" s="197">
        <v>0</v>
      </c>
      <c r="AH18" s="197">
        <v>0</v>
      </c>
      <c r="AI18" s="197">
        <v>99.61</v>
      </c>
      <c r="AJ18" s="197">
        <v>0</v>
      </c>
      <c r="AK18" s="197">
        <v>120</v>
      </c>
      <c r="AL18" s="197">
        <v>0</v>
      </c>
      <c r="AM18" s="197">
        <v>0</v>
      </c>
      <c r="AN18" s="197">
        <v>0</v>
      </c>
      <c r="AO18">
        <v>0</v>
      </c>
      <c r="AP18" s="197">
        <v>118.59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497.07</v>
      </c>
      <c r="L19" s="197">
        <v>9.14</v>
      </c>
      <c r="M19" s="197">
        <v>61.87</v>
      </c>
      <c r="N19" s="197">
        <v>50.33</v>
      </c>
      <c r="O19" s="197">
        <v>71.099999999999994</v>
      </c>
      <c r="P19" s="197">
        <v>26.71</v>
      </c>
      <c r="Q19" s="197">
        <v>8.52</v>
      </c>
      <c r="R19" s="197">
        <v>18.07</v>
      </c>
      <c r="S19" s="197">
        <v>6.67</v>
      </c>
      <c r="T19" s="197">
        <v>0</v>
      </c>
      <c r="U19" s="197">
        <v>59.9</v>
      </c>
      <c r="V19" s="197">
        <v>8.65</v>
      </c>
      <c r="W19" s="197">
        <v>18.100000000000001</v>
      </c>
      <c r="X19" s="197">
        <v>41.9</v>
      </c>
      <c r="Y19" s="197">
        <v>0</v>
      </c>
      <c r="Z19">
        <v>0</v>
      </c>
      <c r="AA19" s="197">
        <v>0</v>
      </c>
      <c r="AB19" s="197">
        <v>11.43</v>
      </c>
      <c r="AC19" s="197">
        <v>0</v>
      </c>
      <c r="AD19" s="197">
        <v>0</v>
      </c>
      <c r="AE19" s="197">
        <v>42.2</v>
      </c>
      <c r="AF19" s="197">
        <v>0</v>
      </c>
      <c r="AG19" s="197">
        <v>0</v>
      </c>
      <c r="AH19" s="197">
        <v>0</v>
      </c>
      <c r="AI19" s="197">
        <v>99.61</v>
      </c>
      <c r="AJ19" s="197">
        <v>0</v>
      </c>
      <c r="AK19" s="197">
        <v>120</v>
      </c>
      <c r="AL19" s="197">
        <v>0</v>
      </c>
      <c r="AM19" s="197">
        <v>0</v>
      </c>
      <c r="AN19" s="197">
        <v>0</v>
      </c>
      <c r="AO19">
        <v>0</v>
      </c>
      <c r="AP19" s="197">
        <v>118.59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497.07</v>
      </c>
      <c r="L20" s="197">
        <v>9.14</v>
      </c>
      <c r="M20" s="197">
        <v>61.87</v>
      </c>
      <c r="N20" s="197">
        <v>50.33</v>
      </c>
      <c r="O20" s="197">
        <v>71.099999999999994</v>
      </c>
      <c r="P20" s="197">
        <v>26.71</v>
      </c>
      <c r="Q20" s="197">
        <v>8.52</v>
      </c>
      <c r="R20" s="197">
        <v>18.07</v>
      </c>
      <c r="S20" s="197">
        <v>6.67</v>
      </c>
      <c r="T20" s="197">
        <v>0</v>
      </c>
      <c r="U20" s="197">
        <v>59.9</v>
      </c>
      <c r="V20" s="197">
        <v>8.65</v>
      </c>
      <c r="W20" s="197">
        <v>18.100000000000001</v>
      </c>
      <c r="X20" s="197">
        <v>41.9</v>
      </c>
      <c r="Y20" s="197">
        <v>0</v>
      </c>
      <c r="Z20">
        <v>0</v>
      </c>
      <c r="AA20" s="197">
        <v>0</v>
      </c>
      <c r="AB20" s="197">
        <v>11.43</v>
      </c>
      <c r="AC20" s="197">
        <v>0</v>
      </c>
      <c r="AD20" s="197">
        <v>0</v>
      </c>
      <c r="AE20" s="197">
        <v>42.2</v>
      </c>
      <c r="AF20" s="197">
        <v>0</v>
      </c>
      <c r="AG20" s="197">
        <v>0</v>
      </c>
      <c r="AH20" s="197">
        <v>0</v>
      </c>
      <c r="AI20" s="197">
        <v>99.61</v>
      </c>
      <c r="AJ20" s="197">
        <v>0</v>
      </c>
      <c r="AK20" s="197">
        <v>120</v>
      </c>
      <c r="AL20" s="197">
        <v>0</v>
      </c>
      <c r="AM20" s="197">
        <v>0</v>
      </c>
      <c r="AN20" s="197">
        <v>0</v>
      </c>
      <c r="AO20">
        <v>0</v>
      </c>
      <c r="AP20" s="197">
        <v>118.59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485.1</v>
      </c>
      <c r="L21" s="197">
        <v>2.72</v>
      </c>
      <c r="M21" s="197">
        <v>61.87</v>
      </c>
      <c r="N21" s="197">
        <v>50.33</v>
      </c>
      <c r="O21" s="197">
        <v>71.099999999999994</v>
      </c>
      <c r="P21" s="197">
        <v>26.71</v>
      </c>
      <c r="Q21" s="197">
        <v>4.9000000000000004</v>
      </c>
      <c r="R21" s="197">
        <v>18.07</v>
      </c>
      <c r="S21" s="197">
        <v>6.14</v>
      </c>
      <c r="T21" s="197">
        <v>0</v>
      </c>
      <c r="U21" s="197">
        <v>59.9</v>
      </c>
      <c r="V21" s="197">
        <v>8.65</v>
      </c>
      <c r="W21" s="197">
        <v>18.100000000000001</v>
      </c>
      <c r="X21" s="197">
        <v>41.9</v>
      </c>
      <c r="Y21" s="197">
        <v>0</v>
      </c>
      <c r="Z21">
        <v>0</v>
      </c>
      <c r="AA21" s="197">
        <v>0</v>
      </c>
      <c r="AB21" s="197">
        <v>11.43</v>
      </c>
      <c r="AC21" s="197">
        <v>0</v>
      </c>
      <c r="AD21" s="197">
        <v>0</v>
      </c>
      <c r="AE21" s="197">
        <v>42.2</v>
      </c>
      <c r="AF21" s="197">
        <v>0</v>
      </c>
      <c r="AG21" s="197">
        <v>0</v>
      </c>
      <c r="AH21" s="197">
        <v>0</v>
      </c>
      <c r="AI21" s="197">
        <v>99.61</v>
      </c>
      <c r="AJ21" s="197">
        <v>0</v>
      </c>
      <c r="AK21" s="197">
        <v>120</v>
      </c>
      <c r="AL21" s="197">
        <v>0</v>
      </c>
      <c r="AM21" s="197">
        <v>0</v>
      </c>
      <c r="AN21" s="197">
        <v>0</v>
      </c>
      <c r="AO21">
        <v>0</v>
      </c>
      <c r="AP21" s="197">
        <v>118.59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436.59</v>
      </c>
      <c r="L22" s="197">
        <v>2.91</v>
      </c>
      <c r="M22" s="197">
        <v>61.87</v>
      </c>
      <c r="N22" s="197">
        <v>50.33</v>
      </c>
      <c r="O22" s="197">
        <v>71.099999999999994</v>
      </c>
      <c r="P22" s="197">
        <v>26.71</v>
      </c>
      <c r="Q22" s="197">
        <v>3.42</v>
      </c>
      <c r="R22" s="197">
        <v>18.07</v>
      </c>
      <c r="S22" s="197">
        <v>5.92</v>
      </c>
      <c r="T22" s="197">
        <v>0</v>
      </c>
      <c r="U22" s="197">
        <v>59.9</v>
      </c>
      <c r="V22" s="197">
        <v>8.65</v>
      </c>
      <c r="W22" s="197">
        <v>18.100000000000001</v>
      </c>
      <c r="X22" s="197">
        <v>41.9</v>
      </c>
      <c r="Y22" s="197">
        <v>0</v>
      </c>
      <c r="Z22">
        <v>0</v>
      </c>
      <c r="AA22" s="197">
        <v>0</v>
      </c>
      <c r="AB22" s="197">
        <v>11.43</v>
      </c>
      <c r="AC22" s="197">
        <v>0</v>
      </c>
      <c r="AD22" s="197">
        <v>0</v>
      </c>
      <c r="AE22" s="197">
        <v>42.2</v>
      </c>
      <c r="AF22" s="197">
        <v>0</v>
      </c>
      <c r="AG22" s="197">
        <v>0</v>
      </c>
      <c r="AH22" s="197">
        <v>0</v>
      </c>
      <c r="AI22" s="197">
        <v>99.61</v>
      </c>
      <c r="AJ22" s="197">
        <v>0</v>
      </c>
      <c r="AK22" s="197">
        <v>120</v>
      </c>
      <c r="AL22" s="197">
        <v>0</v>
      </c>
      <c r="AM22" s="197">
        <v>0</v>
      </c>
      <c r="AN22" s="197">
        <v>0</v>
      </c>
      <c r="AO22">
        <v>0</v>
      </c>
      <c r="AP22" s="197">
        <v>118.59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436.59</v>
      </c>
      <c r="L23" s="197">
        <v>2.91</v>
      </c>
      <c r="M23" s="197">
        <v>61.87</v>
      </c>
      <c r="N23" s="197">
        <v>50.33</v>
      </c>
      <c r="O23" s="197">
        <v>71.099999999999994</v>
      </c>
      <c r="P23" s="197">
        <v>26.71</v>
      </c>
      <c r="Q23" s="197">
        <v>3.42</v>
      </c>
      <c r="R23" s="197">
        <v>18.07</v>
      </c>
      <c r="S23" s="197">
        <v>5.92</v>
      </c>
      <c r="T23" s="197">
        <v>0</v>
      </c>
      <c r="U23" s="197">
        <v>59.9</v>
      </c>
      <c r="V23" s="197">
        <v>5.8</v>
      </c>
      <c r="W23" s="197">
        <v>18.100000000000001</v>
      </c>
      <c r="X23" s="197">
        <v>41.9</v>
      </c>
      <c r="Y23" s="197">
        <v>0</v>
      </c>
      <c r="Z23">
        <v>0</v>
      </c>
      <c r="AA23" s="197">
        <v>0</v>
      </c>
      <c r="AB23" s="197">
        <v>11.43</v>
      </c>
      <c r="AC23" s="197">
        <v>0</v>
      </c>
      <c r="AD23" s="197">
        <v>0</v>
      </c>
      <c r="AE23" s="197">
        <v>42.2</v>
      </c>
      <c r="AF23" s="197">
        <v>0</v>
      </c>
      <c r="AG23" s="197">
        <v>0</v>
      </c>
      <c r="AH23" s="197">
        <v>0</v>
      </c>
      <c r="AI23" s="197">
        <v>99.61</v>
      </c>
      <c r="AJ23" s="197">
        <v>0</v>
      </c>
      <c r="AK23" s="197">
        <v>120</v>
      </c>
      <c r="AL23" s="197">
        <v>0</v>
      </c>
      <c r="AM23" s="197">
        <v>0</v>
      </c>
      <c r="AN23" s="197">
        <v>0</v>
      </c>
      <c r="AO23">
        <v>0</v>
      </c>
      <c r="AP23" s="197">
        <v>118.59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407.49</v>
      </c>
      <c r="L24" s="197">
        <v>2.91</v>
      </c>
      <c r="M24" s="197">
        <v>61.87</v>
      </c>
      <c r="N24" s="197">
        <v>50.33</v>
      </c>
      <c r="O24" s="197">
        <v>71.099999999999994</v>
      </c>
      <c r="P24" s="197">
        <v>26.71</v>
      </c>
      <c r="Q24" s="197">
        <v>3.42</v>
      </c>
      <c r="R24" s="197">
        <v>18.07</v>
      </c>
      <c r="S24" s="197">
        <v>5.92</v>
      </c>
      <c r="T24" s="197">
        <v>0</v>
      </c>
      <c r="U24" s="197">
        <v>59.9</v>
      </c>
      <c r="V24" s="197">
        <v>5.8</v>
      </c>
      <c r="W24" s="197">
        <v>18.100000000000001</v>
      </c>
      <c r="X24" s="197">
        <v>41.9</v>
      </c>
      <c r="Y24" s="197">
        <v>0</v>
      </c>
      <c r="Z24">
        <v>0</v>
      </c>
      <c r="AA24" s="197">
        <v>0</v>
      </c>
      <c r="AB24" s="197">
        <v>10.99</v>
      </c>
      <c r="AC24" s="197">
        <v>0</v>
      </c>
      <c r="AD24" s="197">
        <v>0</v>
      </c>
      <c r="AE24" s="197">
        <v>42.2</v>
      </c>
      <c r="AF24" s="197">
        <v>0</v>
      </c>
      <c r="AG24" s="197">
        <v>0</v>
      </c>
      <c r="AH24" s="197">
        <v>0</v>
      </c>
      <c r="AI24" s="197">
        <v>99.61</v>
      </c>
      <c r="AJ24" s="197">
        <v>0</v>
      </c>
      <c r="AK24" s="197">
        <v>120</v>
      </c>
      <c r="AL24" s="197">
        <v>0</v>
      </c>
      <c r="AM24" s="197">
        <v>0</v>
      </c>
      <c r="AN24" s="197">
        <v>0</v>
      </c>
      <c r="AO24">
        <v>0</v>
      </c>
      <c r="AP24" s="197">
        <v>118.59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416.53</v>
      </c>
      <c r="L25" s="197">
        <v>2.91</v>
      </c>
      <c r="M25" s="197">
        <v>61.87</v>
      </c>
      <c r="N25" s="197">
        <v>50.33</v>
      </c>
      <c r="O25" s="197">
        <v>71.099999999999994</v>
      </c>
      <c r="P25" s="197">
        <v>26.71</v>
      </c>
      <c r="Q25" s="197">
        <v>2.91</v>
      </c>
      <c r="R25" s="197">
        <v>18.07</v>
      </c>
      <c r="S25" s="197">
        <v>5.53</v>
      </c>
      <c r="T25" s="197">
        <v>0</v>
      </c>
      <c r="U25" s="197">
        <v>59.9</v>
      </c>
      <c r="V25" s="197">
        <v>5.8</v>
      </c>
      <c r="W25" s="197">
        <v>18.100000000000001</v>
      </c>
      <c r="X25" s="197">
        <v>41.9</v>
      </c>
      <c r="Y25" s="197">
        <v>0</v>
      </c>
      <c r="Z25">
        <v>0</v>
      </c>
      <c r="AA25" s="197">
        <v>0</v>
      </c>
      <c r="AB25" s="197">
        <v>10.99</v>
      </c>
      <c r="AC25" s="197">
        <v>0</v>
      </c>
      <c r="AD25" s="197">
        <v>0</v>
      </c>
      <c r="AE25" s="197">
        <v>42.2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120</v>
      </c>
      <c r="AL25" s="197">
        <v>0</v>
      </c>
      <c r="AM25" s="197">
        <v>0</v>
      </c>
      <c r="AN25" s="197">
        <v>0</v>
      </c>
      <c r="AO25">
        <v>0</v>
      </c>
      <c r="AP25" s="197">
        <v>118.59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407.49</v>
      </c>
      <c r="L26" s="197">
        <v>2.91</v>
      </c>
      <c r="M26" s="197">
        <v>61.87</v>
      </c>
      <c r="N26" s="197">
        <v>50.33</v>
      </c>
      <c r="O26" s="197">
        <v>71.099999999999994</v>
      </c>
      <c r="P26" s="197">
        <v>26.71</v>
      </c>
      <c r="Q26" s="197">
        <v>2.91</v>
      </c>
      <c r="R26" s="197">
        <v>18.07</v>
      </c>
      <c r="S26" s="197">
        <v>5.53</v>
      </c>
      <c r="T26" s="197">
        <v>0</v>
      </c>
      <c r="U26" s="197">
        <v>59.9</v>
      </c>
      <c r="V26" s="197">
        <v>5.8</v>
      </c>
      <c r="W26" s="197">
        <v>18.100000000000001</v>
      </c>
      <c r="X26" s="197">
        <v>41.9</v>
      </c>
      <c r="Y26" s="197">
        <v>0</v>
      </c>
      <c r="Z26">
        <v>0</v>
      </c>
      <c r="AA26" s="197">
        <v>0</v>
      </c>
      <c r="AB26" s="197">
        <v>10.99</v>
      </c>
      <c r="AC26" s="197">
        <v>0</v>
      </c>
      <c r="AD26" s="197">
        <v>0</v>
      </c>
      <c r="AE26" s="197">
        <v>42.2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120</v>
      </c>
      <c r="AL26" s="197">
        <v>0</v>
      </c>
      <c r="AM26" s="197">
        <v>0</v>
      </c>
      <c r="AN26" s="197">
        <v>0</v>
      </c>
      <c r="AO26">
        <v>0</v>
      </c>
      <c r="AP26" s="197">
        <v>118.59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436.59</v>
      </c>
      <c r="L27" s="197">
        <v>2.91</v>
      </c>
      <c r="M27" s="197">
        <v>61.87</v>
      </c>
      <c r="N27" s="197">
        <v>50.33</v>
      </c>
      <c r="O27" s="197">
        <v>71.099999999999994</v>
      </c>
      <c r="P27" s="197">
        <v>26.71</v>
      </c>
      <c r="Q27" s="197">
        <v>2.91</v>
      </c>
      <c r="R27" s="197">
        <v>18.07</v>
      </c>
      <c r="S27" s="197">
        <v>5.53</v>
      </c>
      <c r="T27" s="197">
        <v>0</v>
      </c>
      <c r="U27" s="197">
        <v>59.9</v>
      </c>
      <c r="V27" s="197">
        <v>5.8</v>
      </c>
      <c r="W27" s="197">
        <v>18.100000000000001</v>
      </c>
      <c r="X27" s="197">
        <v>41.9</v>
      </c>
      <c r="Y27" s="197">
        <v>0</v>
      </c>
      <c r="Z27">
        <v>0</v>
      </c>
      <c r="AA27" s="197">
        <v>0</v>
      </c>
      <c r="AB27" s="197">
        <v>10.99</v>
      </c>
      <c r="AC27" s="197">
        <v>0</v>
      </c>
      <c r="AD27" s="197">
        <v>0</v>
      </c>
      <c r="AE27" s="197">
        <v>42.2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120</v>
      </c>
      <c r="AL27" s="197">
        <v>0</v>
      </c>
      <c r="AM27" s="197">
        <v>0</v>
      </c>
      <c r="AN27" s="197">
        <v>0</v>
      </c>
      <c r="AO27">
        <v>0</v>
      </c>
      <c r="AP27" s="197">
        <v>118.59</v>
      </c>
      <c r="AQ27" s="197">
        <v>0</v>
      </c>
      <c r="AR27" s="197">
        <v>2.2400000000000002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488.64</v>
      </c>
      <c r="L28" s="197">
        <v>2.91</v>
      </c>
      <c r="M28" s="197">
        <v>61.87</v>
      </c>
      <c r="N28" s="197">
        <v>50.33</v>
      </c>
      <c r="O28" s="197">
        <v>71.099999999999994</v>
      </c>
      <c r="P28" s="197">
        <v>26.71</v>
      </c>
      <c r="Q28" s="197">
        <v>2.91</v>
      </c>
      <c r="R28" s="197">
        <v>18.07</v>
      </c>
      <c r="S28" s="197">
        <v>5.53</v>
      </c>
      <c r="T28" s="197">
        <v>0</v>
      </c>
      <c r="U28" s="197">
        <v>59.9</v>
      </c>
      <c r="V28" s="197">
        <v>5.8</v>
      </c>
      <c r="W28" s="197">
        <v>18.100000000000001</v>
      </c>
      <c r="X28" s="197">
        <v>41.9</v>
      </c>
      <c r="Y28" s="197">
        <v>0</v>
      </c>
      <c r="Z28">
        <v>0</v>
      </c>
      <c r="AA28" s="197">
        <v>0</v>
      </c>
      <c r="AB28" s="197">
        <v>10.99</v>
      </c>
      <c r="AC28" s="197">
        <v>0</v>
      </c>
      <c r="AD28" s="197">
        <v>0</v>
      </c>
      <c r="AE28" s="197">
        <v>42.2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120</v>
      </c>
      <c r="AL28" s="197">
        <v>0</v>
      </c>
      <c r="AM28" s="197">
        <v>0</v>
      </c>
      <c r="AN28" s="197">
        <v>0</v>
      </c>
      <c r="AO28">
        <v>0</v>
      </c>
      <c r="AP28" s="197">
        <v>118.59</v>
      </c>
      <c r="AQ28" s="197">
        <v>0</v>
      </c>
      <c r="AR28" s="197">
        <v>5.31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497.07</v>
      </c>
      <c r="L29" s="197">
        <v>2.91</v>
      </c>
      <c r="M29" s="197">
        <v>61.87</v>
      </c>
      <c r="N29" s="197">
        <v>50.33</v>
      </c>
      <c r="O29" s="197">
        <v>71.099999999999994</v>
      </c>
      <c r="P29" s="197">
        <v>26.71</v>
      </c>
      <c r="Q29" s="197">
        <v>2.91</v>
      </c>
      <c r="R29" s="197">
        <v>18.07</v>
      </c>
      <c r="S29" s="197">
        <v>5.53</v>
      </c>
      <c r="T29" s="197">
        <v>0</v>
      </c>
      <c r="U29" s="197">
        <v>59.9</v>
      </c>
      <c r="V29" s="197">
        <v>5.8</v>
      </c>
      <c r="W29" s="197">
        <v>18.100000000000001</v>
      </c>
      <c r="X29" s="197">
        <v>41.9</v>
      </c>
      <c r="Y29" s="197">
        <v>0</v>
      </c>
      <c r="Z29">
        <v>0</v>
      </c>
      <c r="AA29" s="197">
        <v>0</v>
      </c>
      <c r="AB29" s="197">
        <v>10.99</v>
      </c>
      <c r="AC29" s="197">
        <v>0</v>
      </c>
      <c r="AD29" s="197">
        <v>0</v>
      </c>
      <c r="AE29" s="197">
        <v>42.2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120</v>
      </c>
      <c r="AL29" s="197">
        <v>0</v>
      </c>
      <c r="AM29" s="197">
        <v>0</v>
      </c>
      <c r="AN29" s="197">
        <v>0</v>
      </c>
      <c r="AO29">
        <v>0</v>
      </c>
      <c r="AP29" s="197">
        <v>118.59</v>
      </c>
      <c r="AQ29" s="197">
        <v>0</v>
      </c>
      <c r="AR29" s="197">
        <v>10.4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497.07</v>
      </c>
      <c r="L30" s="197">
        <v>2.91</v>
      </c>
      <c r="M30" s="197">
        <v>61.87</v>
      </c>
      <c r="N30" s="197">
        <v>50.33</v>
      </c>
      <c r="O30" s="197">
        <v>71.099999999999994</v>
      </c>
      <c r="P30" s="197">
        <v>26.71</v>
      </c>
      <c r="Q30" s="197">
        <v>2.91</v>
      </c>
      <c r="R30" s="197">
        <v>18.07</v>
      </c>
      <c r="S30" s="197">
        <v>5.54</v>
      </c>
      <c r="T30" s="197">
        <v>0</v>
      </c>
      <c r="U30" s="197">
        <v>59.9</v>
      </c>
      <c r="V30" s="197">
        <v>5.8</v>
      </c>
      <c r="W30" s="197">
        <v>18.100000000000001</v>
      </c>
      <c r="X30" s="197">
        <v>41.9</v>
      </c>
      <c r="Y30" s="197">
        <v>0</v>
      </c>
      <c r="Z30">
        <v>0</v>
      </c>
      <c r="AA30" s="197">
        <v>0</v>
      </c>
      <c r="AB30" s="197">
        <v>10.99</v>
      </c>
      <c r="AC30" s="197">
        <v>0</v>
      </c>
      <c r="AD30" s="197">
        <v>0</v>
      </c>
      <c r="AE30" s="197">
        <v>42.2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120</v>
      </c>
      <c r="AL30" s="197">
        <v>0</v>
      </c>
      <c r="AM30" s="197">
        <v>0</v>
      </c>
      <c r="AN30" s="197">
        <v>0</v>
      </c>
      <c r="AO30">
        <v>0</v>
      </c>
      <c r="AP30" s="197">
        <v>118.59</v>
      </c>
      <c r="AQ30" s="197">
        <v>0</v>
      </c>
      <c r="AR30" s="197">
        <v>25.45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455.03</v>
      </c>
      <c r="L31" s="197">
        <v>2.91</v>
      </c>
      <c r="M31" s="197">
        <v>61.87</v>
      </c>
      <c r="N31" s="197">
        <v>50.33</v>
      </c>
      <c r="O31" s="197">
        <v>71.099999999999994</v>
      </c>
      <c r="P31" s="197">
        <v>26.71</v>
      </c>
      <c r="Q31" s="197">
        <v>2.91</v>
      </c>
      <c r="R31" s="197">
        <v>18.07</v>
      </c>
      <c r="S31" s="197">
        <v>5.56</v>
      </c>
      <c r="T31" s="197">
        <v>0</v>
      </c>
      <c r="U31" s="197">
        <v>59.9</v>
      </c>
      <c r="V31" s="197">
        <v>5.8</v>
      </c>
      <c r="W31" s="197">
        <v>18.100000000000001</v>
      </c>
      <c r="X31" s="197">
        <v>41.9</v>
      </c>
      <c r="Y31" s="197">
        <v>0</v>
      </c>
      <c r="Z31">
        <v>0</v>
      </c>
      <c r="AA31" s="197">
        <v>0</v>
      </c>
      <c r="AB31" s="197">
        <v>10.99</v>
      </c>
      <c r="AC31" s="197">
        <v>0</v>
      </c>
      <c r="AD31" s="197">
        <v>0</v>
      </c>
      <c r="AE31" s="197">
        <v>42.2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120</v>
      </c>
      <c r="AL31" s="197">
        <v>0</v>
      </c>
      <c r="AM31" s="197">
        <v>0</v>
      </c>
      <c r="AN31" s="197">
        <v>0</v>
      </c>
      <c r="AO31">
        <v>0</v>
      </c>
      <c r="AP31" s="197">
        <v>118.59</v>
      </c>
      <c r="AQ31" s="197">
        <v>0</v>
      </c>
      <c r="AR31" s="197">
        <v>38.46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440.47</v>
      </c>
      <c r="L32" s="197">
        <v>2.91</v>
      </c>
      <c r="M32" s="197">
        <v>61.87</v>
      </c>
      <c r="N32" s="197">
        <v>50.33</v>
      </c>
      <c r="O32" s="197">
        <v>71.099999999999994</v>
      </c>
      <c r="P32" s="197">
        <v>26.71</v>
      </c>
      <c r="Q32" s="197">
        <v>2.91</v>
      </c>
      <c r="R32" s="197">
        <v>18.07</v>
      </c>
      <c r="S32" s="197">
        <v>5.56</v>
      </c>
      <c r="T32" s="197">
        <v>0</v>
      </c>
      <c r="U32" s="197">
        <v>59.9</v>
      </c>
      <c r="V32" s="197">
        <v>5.8</v>
      </c>
      <c r="W32" s="197">
        <v>18.100000000000001</v>
      </c>
      <c r="X32" s="197">
        <v>41.9</v>
      </c>
      <c r="Y32" s="197">
        <v>0</v>
      </c>
      <c r="Z32">
        <v>0</v>
      </c>
      <c r="AA32" s="197">
        <v>0</v>
      </c>
      <c r="AB32" s="197">
        <v>10.99</v>
      </c>
      <c r="AC32" s="197">
        <v>0</v>
      </c>
      <c r="AD32" s="197">
        <v>0</v>
      </c>
      <c r="AE32" s="197">
        <v>42.2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120</v>
      </c>
      <c r="AL32" s="197">
        <v>0</v>
      </c>
      <c r="AM32" s="197">
        <v>0</v>
      </c>
      <c r="AN32" s="197">
        <v>0</v>
      </c>
      <c r="AO32">
        <v>0</v>
      </c>
      <c r="AP32" s="197">
        <v>118.59</v>
      </c>
      <c r="AQ32" s="197">
        <v>0</v>
      </c>
      <c r="AR32" s="197">
        <v>43.5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446.29</v>
      </c>
      <c r="L33" s="197">
        <v>2.91</v>
      </c>
      <c r="M33" s="197">
        <v>61.87</v>
      </c>
      <c r="N33" s="197">
        <v>50.33</v>
      </c>
      <c r="O33" s="197">
        <v>71.099999999999994</v>
      </c>
      <c r="P33" s="197">
        <v>26.71</v>
      </c>
      <c r="Q33" s="197">
        <v>3.43</v>
      </c>
      <c r="R33" s="197">
        <v>18.07</v>
      </c>
      <c r="S33" s="197">
        <v>5.96</v>
      </c>
      <c r="T33" s="197">
        <v>0</v>
      </c>
      <c r="U33" s="197">
        <v>59.9</v>
      </c>
      <c r="V33" s="197">
        <v>5.8</v>
      </c>
      <c r="W33" s="197">
        <v>18.100000000000001</v>
      </c>
      <c r="X33" s="197">
        <v>41.9</v>
      </c>
      <c r="Y33" s="197">
        <v>0</v>
      </c>
      <c r="Z33">
        <v>0</v>
      </c>
      <c r="AA33" s="197">
        <v>0</v>
      </c>
      <c r="AB33" s="197">
        <v>10.99</v>
      </c>
      <c r="AC33" s="197">
        <v>0</v>
      </c>
      <c r="AD33" s="197">
        <v>0</v>
      </c>
      <c r="AE33" s="197">
        <v>42.2</v>
      </c>
      <c r="AF33" s="197">
        <v>0</v>
      </c>
      <c r="AG33" s="197">
        <v>0</v>
      </c>
      <c r="AH33" s="197">
        <v>0</v>
      </c>
      <c r="AI33" s="197">
        <v>99.61</v>
      </c>
      <c r="AJ33" s="197">
        <v>0</v>
      </c>
      <c r="AK33" s="197">
        <v>120</v>
      </c>
      <c r="AL33" s="197">
        <v>0</v>
      </c>
      <c r="AM33" s="197">
        <v>0</v>
      </c>
      <c r="AN33" s="197">
        <v>0</v>
      </c>
      <c r="AO33">
        <v>0</v>
      </c>
      <c r="AP33" s="197">
        <v>118.59</v>
      </c>
      <c r="AQ33" s="197">
        <v>0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422.04</v>
      </c>
      <c r="L34" s="197">
        <v>2.91</v>
      </c>
      <c r="M34" s="197">
        <v>61.87</v>
      </c>
      <c r="N34" s="197">
        <v>50.33</v>
      </c>
      <c r="O34" s="197">
        <v>71.099999999999994</v>
      </c>
      <c r="P34" s="197">
        <v>26.71</v>
      </c>
      <c r="Q34" s="197">
        <v>3.43</v>
      </c>
      <c r="R34" s="197">
        <v>18.07</v>
      </c>
      <c r="S34" s="197">
        <v>5.96</v>
      </c>
      <c r="T34" s="197">
        <v>0</v>
      </c>
      <c r="U34" s="197">
        <v>59.9</v>
      </c>
      <c r="V34" s="197">
        <v>5.8</v>
      </c>
      <c r="W34" s="197">
        <v>18.100000000000001</v>
      </c>
      <c r="X34" s="197">
        <v>41.9</v>
      </c>
      <c r="Y34" s="197">
        <v>0</v>
      </c>
      <c r="Z34">
        <v>0</v>
      </c>
      <c r="AA34" s="197">
        <v>0</v>
      </c>
      <c r="AB34" s="197">
        <v>10.99</v>
      </c>
      <c r="AC34" s="197">
        <v>0</v>
      </c>
      <c r="AD34" s="197">
        <v>0</v>
      </c>
      <c r="AE34" s="197">
        <v>42.2</v>
      </c>
      <c r="AF34" s="197">
        <v>0</v>
      </c>
      <c r="AG34" s="197">
        <v>0</v>
      </c>
      <c r="AH34" s="197">
        <v>0</v>
      </c>
      <c r="AI34" s="197">
        <v>99.61</v>
      </c>
      <c r="AJ34" s="197">
        <v>0</v>
      </c>
      <c r="AK34" s="197">
        <v>120</v>
      </c>
      <c r="AL34" s="197">
        <v>0</v>
      </c>
      <c r="AM34" s="197">
        <v>0</v>
      </c>
      <c r="AN34" s="197">
        <v>0</v>
      </c>
      <c r="AO34">
        <v>0</v>
      </c>
      <c r="AP34" s="197">
        <v>118.59</v>
      </c>
      <c r="AQ34" s="197">
        <v>0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408.45</v>
      </c>
      <c r="L35" s="197">
        <v>2.91</v>
      </c>
      <c r="M35" s="197">
        <v>61.87</v>
      </c>
      <c r="N35" s="197">
        <v>50.33</v>
      </c>
      <c r="O35" s="197">
        <v>71.099999999999994</v>
      </c>
      <c r="P35" s="197">
        <v>26.71</v>
      </c>
      <c r="Q35" s="197">
        <v>5.07</v>
      </c>
      <c r="R35" s="197">
        <v>18.07</v>
      </c>
      <c r="S35" s="197">
        <v>6.18</v>
      </c>
      <c r="T35" s="197">
        <v>0</v>
      </c>
      <c r="U35" s="197">
        <v>49.37</v>
      </c>
      <c r="V35" s="197">
        <v>5.8</v>
      </c>
      <c r="W35" s="197">
        <v>18.100000000000001</v>
      </c>
      <c r="X35" s="197">
        <v>41.9</v>
      </c>
      <c r="Y35" s="197">
        <v>0</v>
      </c>
      <c r="Z35">
        <v>0</v>
      </c>
      <c r="AA35" s="197">
        <v>0</v>
      </c>
      <c r="AB35" s="197">
        <v>10.99</v>
      </c>
      <c r="AC35" s="197">
        <v>0</v>
      </c>
      <c r="AD35" s="197">
        <v>0</v>
      </c>
      <c r="AE35" s="197">
        <v>42.2</v>
      </c>
      <c r="AF35" s="197">
        <v>0</v>
      </c>
      <c r="AG35" s="197">
        <v>0</v>
      </c>
      <c r="AH35" s="197">
        <v>0</v>
      </c>
      <c r="AI35" s="197">
        <v>99.61</v>
      </c>
      <c r="AJ35" s="197">
        <v>0</v>
      </c>
      <c r="AK35" s="197">
        <v>120</v>
      </c>
      <c r="AL35" s="197">
        <v>0</v>
      </c>
      <c r="AM35" s="197">
        <v>0</v>
      </c>
      <c r="AN35" s="197">
        <v>0</v>
      </c>
      <c r="AO35">
        <v>0</v>
      </c>
      <c r="AP35" s="197">
        <v>118.59</v>
      </c>
      <c r="AQ35" s="197">
        <v>0</v>
      </c>
      <c r="AR35" s="197">
        <v>47.1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410.39</v>
      </c>
      <c r="L36" s="197">
        <v>2.91</v>
      </c>
      <c r="M36" s="197">
        <v>61.87</v>
      </c>
      <c r="N36" s="197">
        <v>50.33</v>
      </c>
      <c r="O36" s="197">
        <v>71.099999999999994</v>
      </c>
      <c r="P36" s="197">
        <v>26.71</v>
      </c>
      <c r="Q36" s="197">
        <v>5.07</v>
      </c>
      <c r="R36" s="197">
        <v>18.07</v>
      </c>
      <c r="S36" s="197">
        <v>6.18</v>
      </c>
      <c r="T36" s="197">
        <v>0</v>
      </c>
      <c r="U36" s="197">
        <v>49.37</v>
      </c>
      <c r="V36" s="197">
        <v>5.8</v>
      </c>
      <c r="W36" s="197">
        <v>18.100000000000001</v>
      </c>
      <c r="X36" s="197">
        <v>41.9</v>
      </c>
      <c r="Y36" s="197">
        <v>0</v>
      </c>
      <c r="Z36">
        <v>0</v>
      </c>
      <c r="AA36" s="197">
        <v>0</v>
      </c>
      <c r="AB36" s="197">
        <v>10.99</v>
      </c>
      <c r="AC36" s="197">
        <v>0</v>
      </c>
      <c r="AD36" s="197">
        <v>0</v>
      </c>
      <c r="AE36" s="197">
        <v>42.2</v>
      </c>
      <c r="AF36" s="197">
        <v>0</v>
      </c>
      <c r="AG36" s="197">
        <v>0</v>
      </c>
      <c r="AH36" s="197">
        <v>0</v>
      </c>
      <c r="AI36" s="197">
        <v>99.61</v>
      </c>
      <c r="AJ36" s="197">
        <v>0</v>
      </c>
      <c r="AK36" s="197">
        <v>120</v>
      </c>
      <c r="AL36" s="197">
        <v>0</v>
      </c>
      <c r="AM36" s="197">
        <v>0</v>
      </c>
      <c r="AN36" s="197">
        <v>0</v>
      </c>
      <c r="AO36">
        <v>0</v>
      </c>
      <c r="AP36" s="197">
        <v>118.59</v>
      </c>
      <c r="AQ36" s="197">
        <v>0</v>
      </c>
      <c r="AR36" s="197">
        <v>47.1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343.75</v>
      </c>
      <c r="L37" s="197">
        <v>2.91</v>
      </c>
      <c r="M37" s="197">
        <v>61.87</v>
      </c>
      <c r="N37" s="197">
        <v>50.33</v>
      </c>
      <c r="O37" s="197">
        <v>71.099999999999994</v>
      </c>
      <c r="P37" s="197">
        <v>26.71</v>
      </c>
      <c r="Q37" s="197">
        <v>5.08</v>
      </c>
      <c r="R37" s="197">
        <v>18.07</v>
      </c>
      <c r="S37" s="197">
        <v>6.18</v>
      </c>
      <c r="T37" s="197">
        <v>0</v>
      </c>
      <c r="U37" s="197">
        <v>49.37</v>
      </c>
      <c r="V37" s="197">
        <v>5.8</v>
      </c>
      <c r="W37" s="197">
        <v>18.100000000000001</v>
      </c>
      <c r="X37" s="197">
        <v>41.9</v>
      </c>
      <c r="Y37" s="197">
        <v>0</v>
      </c>
      <c r="Z37">
        <v>0</v>
      </c>
      <c r="AA37" s="197">
        <v>0</v>
      </c>
      <c r="AB37" s="197">
        <v>10.99</v>
      </c>
      <c r="AC37" s="197">
        <v>0</v>
      </c>
      <c r="AD37" s="197">
        <v>0</v>
      </c>
      <c r="AE37" s="197">
        <v>42.2</v>
      </c>
      <c r="AF37" s="197">
        <v>0</v>
      </c>
      <c r="AG37" s="197">
        <v>0</v>
      </c>
      <c r="AH37" s="197">
        <v>0</v>
      </c>
      <c r="AI37" s="197">
        <v>99.61</v>
      </c>
      <c r="AJ37" s="197">
        <v>0</v>
      </c>
      <c r="AK37" s="197">
        <v>120</v>
      </c>
      <c r="AL37" s="197">
        <v>0</v>
      </c>
      <c r="AM37" s="197">
        <v>0</v>
      </c>
      <c r="AN37" s="197">
        <v>0</v>
      </c>
      <c r="AO37">
        <v>0</v>
      </c>
      <c r="AP37" s="197">
        <v>118.59</v>
      </c>
      <c r="AQ37" s="197">
        <v>0</v>
      </c>
      <c r="AR37" s="197">
        <v>47.1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282.33</v>
      </c>
      <c r="L38" s="197">
        <v>2.91</v>
      </c>
      <c r="M38" s="197">
        <v>61.87</v>
      </c>
      <c r="N38" s="197">
        <v>50.33</v>
      </c>
      <c r="O38" s="197">
        <v>71.099999999999994</v>
      </c>
      <c r="P38" s="197">
        <v>26.71</v>
      </c>
      <c r="Q38" s="197">
        <v>5.08</v>
      </c>
      <c r="R38" s="197">
        <v>18.07</v>
      </c>
      <c r="S38" s="197">
        <v>6.18</v>
      </c>
      <c r="T38" s="197">
        <v>0</v>
      </c>
      <c r="U38" s="197">
        <v>49.37</v>
      </c>
      <c r="V38" s="197">
        <v>5.8</v>
      </c>
      <c r="W38" s="197">
        <v>18.100000000000001</v>
      </c>
      <c r="X38" s="197">
        <v>41.9</v>
      </c>
      <c r="Y38" s="197">
        <v>0</v>
      </c>
      <c r="Z38">
        <v>0</v>
      </c>
      <c r="AA38" s="197">
        <v>0</v>
      </c>
      <c r="AB38" s="197">
        <v>10.99</v>
      </c>
      <c r="AC38" s="197">
        <v>0</v>
      </c>
      <c r="AD38" s="197">
        <v>0</v>
      </c>
      <c r="AE38" s="197">
        <v>42.2</v>
      </c>
      <c r="AF38" s="197">
        <v>0</v>
      </c>
      <c r="AG38" s="197">
        <v>0</v>
      </c>
      <c r="AH38" s="197">
        <v>0</v>
      </c>
      <c r="AI38" s="197">
        <v>99.61</v>
      </c>
      <c r="AJ38" s="197">
        <v>0</v>
      </c>
      <c r="AK38" s="197">
        <v>120</v>
      </c>
      <c r="AL38" s="197">
        <v>0</v>
      </c>
      <c r="AM38" s="197">
        <v>0</v>
      </c>
      <c r="AN38" s="197">
        <v>0</v>
      </c>
      <c r="AO38">
        <v>0</v>
      </c>
      <c r="AP38" s="197">
        <v>118.59</v>
      </c>
      <c r="AQ38" s="197">
        <v>0</v>
      </c>
      <c r="AR38" s="197">
        <v>47.1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285.24</v>
      </c>
      <c r="L39" s="197">
        <v>1.57</v>
      </c>
      <c r="M39" s="197">
        <v>61.87</v>
      </c>
      <c r="N39" s="197">
        <v>50.33</v>
      </c>
      <c r="O39" s="197">
        <v>71.099999999999994</v>
      </c>
      <c r="P39" s="197">
        <v>26.71</v>
      </c>
      <c r="Q39" s="197">
        <v>5.07</v>
      </c>
      <c r="R39" s="197">
        <v>18.07</v>
      </c>
      <c r="S39" s="197">
        <v>6.17</v>
      </c>
      <c r="T39" s="197">
        <v>0</v>
      </c>
      <c r="U39" s="197">
        <v>49.37</v>
      </c>
      <c r="V39" s="197">
        <v>5.8</v>
      </c>
      <c r="W39" s="197">
        <v>18.100000000000001</v>
      </c>
      <c r="X39" s="197">
        <v>41.9</v>
      </c>
      <c r="Y39" s="197">
        <v>0</v>
      </c>
      <c r="Z39">
        <v>0</v>
      </c>
      <c r="AA39" s="197">
        <v>0</v>
      </c>
      <c r="AB39" s="197">
        <v>10.99</v>
      </c>
      <c r="AC39" s="197">
        <v>0</v>
      </c>
      <c r="AD39" s="197">
        <v>0</v>
      </c>
      <c r="AE39" s="197">
        <v>42.2</v>
      </c>
      <c r="AF39" s="197">
        <v>0</v>
      </c>
      <c r="AG39" s="197">
        <v>0</v>
      </c>
      <c r="AH39" s="197">
        <v>0</v>
      </c>
      <c r="AI39" s="197">
        <v>99.61</v>
      </c>
      <c r="AJ39" s="197">
        <v>0</v>
      </c>
      <c r="AK39" s="197">
        <v>120</v>
      </c>
      <c r="AL39" s="197">
        <v>0</v>
      </c>
      <c r="AM39" s="197">
        <v>0</v>
      </c>
      <c r="AN39" s="197">
        <v>0</v>
      </c>
      <c r="AO39">
        <v>0</v>
      </c>
      <c r="AP39" s="197">
        <v>118.59</v>
      </c>
      <c r="AQ39" s="197">
        <v>0</v>
      </c>
      <c r="AR39" s="197">
        <v>47.1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308.52999999999997</v>
      </c>
      <c r="L40" s="197">
        <v>1.61</v>
      </c>
      <c r="M40" s="197">
        <v>61.87</v>
      </c>
      <c r="N40" s="197">
        <v>50.33</v>
      </c>
      <c r="O40" s="197">
        <v>71.099999999999994</v>
      </c>
      <c r="P40" s="197">
        <v>26.71</v>
      </c>
      <c r="Q40" s="197">
        <v>3.88</v>
      </c>
      <c r="R40" s="197">
        <v>18.07</v>
      </c>
      <c r="S40" s="197">
        <v>6</v>
      </c>
      <c r="T40" s="197">
        <v>0</v>
      </c>
      <c r="U40" s="197">
        <v>49.37</v>
      </c>
      <c r="V40" s="197">
        <v>5.8</v>
      </c>
      <c r="W40" s="197">
        <v>18.100000000000001</v>
      </c>
      <c r="X40" s="197">
        <v>41.9</v>
      </c>
      <c r="Y40" s="197">
        <v>0</v>
      </c>
      <c r="Z40">
        <v>0</v>
      </c>
      <c r="AA40" s="197">
        <v>0</v>
      </c>
      <c r="AB40" s="197">
        <v>10.99</v>
      </c>
      <c r="AC40" s="197">
        <v>0</v>
      </c>
      <c r="AD40" s="197">
        <v>0</v>
      </c>
      <c r="AE40" s="197">
        <v>42.2</v>
      </c>
      <c r="AF40" s="197">
        <v>0</v>
      </c>
      <c r="AG40" s="197">
        <v>0</v>
      </c>
      <c r="AH40" s="197">
        <v>0</v>
      </c>
      <c r="AI40" s="197">
        <v>99.61</v>
      </c>
      <c r="AJ40" s="197">
        <v>0</v>
      </c>
      <c r="AK40" s="197">
        <v>120</v>
      </c>
      <c r="AL40" s="197">
        <v>0</v>
      </c>
      <c r="AM40" s="197">
        <v>0</v>
      </c>
      <c r="AN40" s="197">
        <v>0</v>
      </c>
      <c r="AO40">
        <v>0</v>
      </c>
      <c r="AP40" s="197">
        <v>118.59</v>
      </c>
      <c r="AQ40" s="197">
        <v>0</v>
      </c>
      <c r="AR40" s="197">
        <v>47.1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331.81</v>
      </c>
      <c r="L41" s="197">
        <v>2.91</v>
      </c>
      <c r="M41" s="197">
        <v>61.87</v>
      </c>
      <c r="N41" s="197">
        <v>50.33</v>
      </c>
      <c r="O41" s="197">
        <v>71.099999999999994</v>
      </c>
      <c r="P41" s="197">
        <v>26.71</v>
      </c>
      <c r="Q41" s="197">
        <v>3.88</v>
      </c>
      <c r="R41" s="197">
        <v>18.07</v>
      </c>
      <c r="S41" s="197">
        <v>6</v>
      </c>
      <c r="T41" s="197">
        <v>0</v>
      </c>
      <c r="U41" s="197">
        <v>49.37</v>
      </c>
      <c r="V41" s="197">
        <v>5.8</v>
      </c>
      <c r="W41" s="197">
        <v>18.100000000000001</v>
      </c>
      <c r="X41" s="197">
        <v>41.9</v>
      </c>
      <c r="Y41" s="197">
        <v>0</v>
      </c>
      <c r="Z41">
        <v>0</v>
      </c>
      <c r="AA41" s="197">
        <v>0</v>
      </c>
      <c r="AB41" s="197">
        <v>10.99</v>
      </c>
      <c r="AC41" s="197">
        <v>0</v>
      </c>
      <c r="AD41" s="197">
        <v>0</v>
      </c>
      <c r="AE41" s="197">
        <v>39.520000000000003</v>
      </c>
      <c r="AF41" s="197">
        <v>0</v>
      </c>
      <c r="AG41" s="197">
        <v>0</v>
      </c>
      <c r="AH41" s="197">
        <v>0</v>
      </c>
      <c r="AI41" s="197">
        <v>99.61</v>
      </c>
      <c r="AJ41" s="197">
        <v>0</v>
      </c>
      <c r="AK41" s="197">
        <v>120</v>
      </c>
      <c r="AL41" s="197">
        <v>0</v>
      </c>
      <c r="AM41" s="197">
        <v>0</v>
      </c>
      <c r="AN41" s="197">
        <v>0</v>
      </c>
      <c r="AO41">
        <v>0</v>
      </c>
      <c r="AP41" s="197">
        <v>118.59</v>
      </c>
      <c r="AQ41" s="197">
        <v>0</v>
      </c>
      <c r="AR41" s="197">
        <v>47.1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343.45</v>
      </c>
      <c r="L42" s="197">
        <v>2.91</v>
      </c>
      <c r="M42" s="197">
        <v>61.87</v>
      </c>
      <c r="N42" s="197">
        <v>50.33</v>
      </c>
      <c r="O42" s="197">
        <v>71.099999999999994</v>
      </c>
      <c r="P42" s="197">
        <v>26.71</v>
      </c>
      <c r="Q42" s="197">
        <v>3.88</v>
      </c>
      <c r="R42" s="197">
        <v>18.07</v>
      </c>
      <c r="S42" s="197">
        <v>6</v>
      </c>
      <c r="T42" s="197">
        <v>0</v>
      </c>
      <c r="U42" s="197">
        <v>49.37</v>
      </c>
      <c r="V42" s="197">
        <v>5.8</v>
      </c>
      <c r="W42" s="197">
        <v>18.100000000000001</v>
      </c>
      <c r="X42" s="197">
        <v>41.9</v>
      </c>
      <c r="Y42" s="197">
        <v>0</v>
      </c>
      <c r="Z42">
        <v>0</v>
      </c>
      <c r="AA42" s="197">
        <v>0</v>
      </c>
      <c r="AB42" s="197">
        <v>10.99</v>
      </c>
      <c r="AC42" s="197">
        <v>0</v>
      </c>
      <c r="AD42" s="197">
        <v>0</v>
      </c>
      <c r="AE42" s="197">
        <v>39.520000000000003</v>
      </c>
      <c r="AF42" s="197">
        <v>0</v>
      </c>
      <c r="AG42" s="197">
        <v>0</v>
      </c>
      <c r="AH42" s="197">
        <v>0</v>
      </c>
      <c r="AI42" s="197">
        <v>99.61</v>
      </c>
      <c r="AJ42" s="197">
        <v>0</v>
      </c>
      <c r="AK42" s="197">
        <v>120</v>
      </c>
      <c r="AL42" s="197">
        <v>0</v>
      </c>
      <c r="AM42" s="197">
        <v>0</v>
      </c>
      <c r="AN42" s="197">
        <v>0</v>
      </c>
      <c r="AO42">
        <v>0</v>
      </c>
      <c r="AP42" s="197">
        <v>118.59</v>
      </c>
      <c r="AQ42" s="197">
        <v>0</v>
      </c>
      <c r="AR42" s="197">
        <v>47.1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358.01</v>
      </c>
      <c r="L43" s="197">
        <v>2.91</v>
      </c>
      <c r="M43" s="197">
        <v>61.87</v>
      </c>
      <c r="N43" s="197">
        <v>50.33</v>
      </c>
      <c r="O43" s="197">
        <v>71.099999999999994</v>
      </c>
      <c r="P43" s="197">
        <v>26.71</v>
      </c>
      <c r="Q43" s="197">
        <v>3.88</v>
      </c>
      <c r="R43" s="197">
        <v>18.07</v>
      </c>
      <c r="S43" s="197">
        <v>6</v>
      </c>
      <c r="T43" s="197">
        <v>0</v>
      </c>
      <c r="U43" s="197">
        <v>49.37</v>
      </c>
      <c r="V43" s="197">
        <v>5.8</v>
      </c>
      <c r="W43" s="197">
        <v>18.100000000000001</v>
      </c>
      <c r="X43" s="197">
        <v>41.9</v>
      </c>
      <c r="Y43" s="197">
        <v>0</v>
      </c>
      <c r="Z43">
        <v>0</v>
      </c>
      <c r="AA43" s="197">
        <v>0</v>
      </c>
      <c r="AB43" s="197">
        <v>10.54</v>
      </c>
      <c r="AC43" s="197">
        <v>0</v>
      </c>
      <c r="AD43" s="197">
        <v>0</v>
      </c>
      <c r="AE43" s="197">
        <v>42.2</v>
      </c>
      <c r="AF43" s="197">
        <v>0</v>
      </c>
      <c r="AG43" s="197">
        <v>0</v>
      </c>
      <c r="AH43" s="197">
        <v>0</v>
      </c>
      <c r="AI43" s="197">
        <v>99.61</v>
      </c>
      <c r="AJ43" s="197">
        <v>0</v>
      </c>
      <c r="AK43" s="197">
        <v>120</v>
      </c>
      <c r="AL43" s="197">
        <v>0</v>
      </c>
      <c r="AM43" s="197">
        <v>0</v>
      </c>
      <c r="AN43" s="197">
        <v>0</v>
      </c>
      <c r="AO43">
        <v>0</v>
      </c>
      <c r="AP43" s="197">
        <v>118.59</v>
      </c>
      <c r="AQ43" s="197">
        <v>0</v>
      </c>
      <c r="AR43" s="197">
        <v>47.1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369.65</v>
      </c>
      <c r="L44" s="197">
        <v>2.91</v>
      </c>
      <c r="M44" s="197">
        <v>61.87</v>
      </c>
      <c r="N44" s="197">
        <v>50.33</v>
      </c>
      <c r="O44" s="197">
        <v>71.099999999999994</v>
      </c>
      <c r="P44" s="197">
        <v>26.71</v>
      </c>
      <c r="Q44" s="197">
        <v>3.88</v>
      </c>
      <c r="R44" s="197">
        <v>18.07</v>
      </c>
      <c r="S44" s="197">
        <v>6</v>
      </c>
      <c r="T44" s="197">
        <v>0</v>
      </c>
      <c r="U44" s="197">
        <v>49.37</v>
      </c>
      <c r="V44" s="197">
        <v>5.8</v>
      </c>
      <c r="W44" s="197">
        <v>18.100000000000001</v>
      </c>
      <c r="X44" s="197">
        <v>41.9</v>
      </c>
      <c r="Y44" s="197">
        <v>0</v>
      </c>
      <c r="Z44">
        <v>0</v>
      </c>
      <c r="AA44" s="197">
        <v>0</v>
      </c>
      <c r="AB44" s="197">
        <v>10.54</v>
      </c>
      <c r="AC44" s="197">
        <v>0</v>
      </c>
      <c r="AD44" s="197">
        <v>0</v>
      </c>
      <c r="AE44" s="197">
        <v>42.2</v>
      </c>
      <c r="AF44" s="197">
        <v>0</v>
      </c>
      <c r="AG44" s="197">
        <v>0</v>
      </c>
      <c r="AH44" s="197">
        <v>0</v>
      </c>
      <c r="AI44" s="197">
        <v>99.61</v>
      </c>
      <c r="AJ44" s="197">
        <v>0</v>
      </c>
      <c r="AK44" s="197">
        <v>120</v>
      </c>
      <c r="AL44" s="197">
        <v>0</v>
      </c>
      <c r="AM44" s="197">
        <v>0</v>
      </c>
      <c r="AN44" s="197">
        <v>0</v>
      </c>
      <c r="AO44">
        <v>0</v>
      </c>
      <c r="AP44" s="197">
        <v>118.59</v>
      </c>
      <c r="AQ44" s="197">
        <v>0</v>
      </c>
      <c r="AR44" s="197">
        <v>47.1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316.98</v>
      </c>
      <c r="L45" s="197">
        <v>2.91</v>
      </c>
      <c r="M45" s="197">
        <v>61.87</v>
      </c>
      <c r="N45" s="197">
        <v>50.33</v>
      </c>
      <c r="O45" s="197">
        <v>71.099999999999994</v>
      </c>
      <c r="P45" s="197">
        <v>26.71</v>
      </c>
      <c r="Q45" s="197">
        <v>4</v>
      </c>
      <c r="R45" s="197">
        <v>18.07</v>
      </c>
      <c r="S45" s="197">
        <v>6</v>
      </c>
      <c r="T45" s="197">
        <v>0</v>
      </c>
      <c r="U45" s="197">
        <v>49.37</v>
      </c>
      <c r="V45" s="197">
        <v>5.8</v>
      </c>
      <c r="W45" s="197">
        <v>19.78</v>
      </c>
      <c r="X45" s="197">
        <v>41.9</v>
      </c>
      <c r="Y45" s="197">
        <v>0</v>
      </c>
      <c r="Z45">
        <v>0</v>
      </c>
      <c r="AA45" s="197">
        <v>0</v>
      </c>
      <c r="AB45" s="197">
        <v>10.54</v>
      </c>
      <c r="AC45" s="197">
        <v>0</v>
      </c>
      <c r="AD45" s="197">
        <v>0</v>
      </c>
      <c r="AE45" s="197">
        <v>42.2</v>
      </c>
      <c r="AF45" s="197">
        <v>0</v>
      </c>
      <c r="AG45" s="197">
        <v>0</v>
      </c>
      <c r="AH45" s="197">
        <v>0</v>
      </c>
      <c r="AI45" s="197">
        <v>99.61</v>
      </c>
      <c r="AJ45" s="197">
        <v>0</v>
      </c>
      <c r="AK45" s="197">
        <v>120</v>
      </c>
      <c r="AL45" s="197">
        <v>0</v>
      </c>
      <c r="AM45" s="197">
        <v>0</v>
      </c>
      <c r="AN45" s="197">
        <v>0</v>
      </c>
      <c r="AO45">
        <v>0</v>
      </c>
      <c r="AP45" s="197">
        <v>118.59</v>
      </c>
      <c r="AQ45" s="197">
        <v>0</v>
      </c>
      <c r="AR45" s="197">
        <v>47.1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315.32</v>
      </c>
      <c r="L46" s="197">
        <v>2.91</v>
      </c>
      <c r="M46" s="197">
        <v>61.87</v>
      </c>
      <c r="N46" s="197">
        <v>50.33</v>
      </c>
      <c r="O46" s="197">
        <v>71.099999999999994</v>
      </c>
      <c r="P46" s="197">
        <v>26.71</v>
      </c>
      <c r="Q46" s="197">
        <v>4</v>
      </c>
      <c r="R46" s="197">
        <v>18.07</v>
      </c>
      <c r="S46" s="197">
        <v>6</v>
      </c>
      <c r="T46" s="197">
        <v>0</v>
      </c>
      <c r="U46" s="197">
        <v>49.37</v>
      </c>
      <c r="V46" s="197">
        <v>5.8</v>
      </c>
      <c r="W46" s="197">
        <v>19.78</v>
      </c>
      <c r="X46" s="197">
        <v>41.9</v>
      </c>
      <c r="Y46" s="197">
        <v>0</v>
      </c>
      <c r="Z46">
        <v>0</v>
      </c>
      <c r="AA46" s="197">
        <v>0</v>
      </c>
      <c r="AB46" s="197">
        <v>10.54</v>
      </c>
      <c r="AC46" s="197">
        <v>0</v>
      </c>
      <c r="AD46" s="197">
        <v>0</v>
      </c>
      <c r="AE46" s="197">
        <v>42.2</v>
      </c>
      <c r="AF46" s="197">
        <v>0</v>
      </c>
      <c r="AG46" s="197">
        <v>0</v>
      </c>
      <c r="AH46" s="197">
        <v>0</v>
      </c>
      <c r="AI46" s="197">
        <v>99.61</v>
      </c>
      <c r="AJ46" s="197">
        <v>0</v>
      </c>
      <c r="AK46" s="197">
        <v>120</v>
      </c>
      <c r="AL46" s="197">
        <v>0</v>
      </c>
      <c r="AM46" s="197">
        <v>0</v>
      </c>
      <c r="AN46" s="197">
        <v>0</v>
      </c>
      <c r="AO46">
        <v>0</v>
      </c>
      <c r="AP46" s="197">
        <v>118.59</v>
      </c>
      <c r="AQ46" s="197">
        <v>0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339.57</v>
      </c>
      <c r="L47" s="197">
        <v>2.91</v>
      </c>
      <c r="M47" s="197">
        <v>61.87</v>
      </c>
      <c r="N47" s="197">
        <v>50.33</v>
      </c>
      <c r="O47" s="197">
        <v>71.099999999999994</v>
      </c>
      <c r="P47" s="197">
        <v>26.71</v>
      </c>
      <c r="Q47" s="197">
        <v>4</v>
      </c>
      <c r="R47" s="197">
        <v>18.07</v>
      </c>
      <c r="S47" s="197">
        <v>6</v>
      </c>
      <c r="T47" s="197">
        <v>0</v>
      </c>
      <c r="U47" s="197">
        <v>49.53</v>
      </c>
      <c r="V47" s="197">
        <v>5.8</v>
      </c>
      <c r="W47" s="197">
        <v>19.399999999999999</v>
      </c>
      <c r="X47" s="197">
        <v>41.9</v>
      </c>
      <c r="Y47" s="197">
        <v>0</v>
      </c>
      <c r="Z47">
        <v>0</v>
      </c>
      <c r="AA47" s="197">
        <v>0</v>
      </c>
      <c r="AB47" s="197">
        <v>10.54</v>
      </c>
      <c r="AC47" s="197">
        <v>0</v>
      </c>
      <c r="AD47" s="197">
        <v>0</v>
      </c>
      <c r="AE47" s="197">
        <v>42.2</v>
      </c>
      <c r="AF47" s="197">
        <v>0</v>
      </c>
      <c r="AG47" s="197">
        <v>0</v>
      </c>
      <c r="AH47" s="197">
        <v>0</v>
      </c>
      <c r="AI47" s="197">
        <v>99.61</v>
      </c>
      <c r="AJ47" s="197">
        <v>0</v>
      </c>
      <c r="AK47" s="197">
        <v>120</v>
      </c>
      <c r="AL47" s="197">
        <v>0</v>
      </c>
      <c r="AM47" s="197">
        <v>0</v>
      </c>
      <c r="AN47" s="197">
        <v>0</v>
      </c>
      <c r="AO47">
        <v>0</v>
      </c>
      <c r="AP47" s="197">
        <v>118.59</v>
      </c>
      <c r="AQ47" s="197">
        <v>0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339.57</v>
      </c>
      <c r="L48" s="197">
        <v>2.91</v>
      </c>
      <c r="M48" s="197">
        <v>61.87</v>
      </c>
      <c r="N48" s="197">
        <v>50.33</v>
      </c>
      <c r="O48" s="197">
        <v>71.099999999999994</v>
      </c>
      <c r="P48" s="197">
        <v>26.71</v>
      </c>
      <c r="Q48" s="197">
        <v>4</v>
      </c>
      <c r="R48" s="197">
        <v>18.07</v>
      </c>
      <c r="S48" s="197">
        <v>6</v>
      </c>
      <c r="T48" s="197">
        <v>0</v>
      </c>
      <c r="U48" s="197">
        <v>49.54</v>
      </c>
      <c r="V48" s="197">
        <v>5.8</v>
      </c>
      <c r="W48" s="197">
        <v>19.399999999999999</v>
      </c>
      <c r="X48" s="197">
        <v>41.9</v>
      </c>
      <c r="Y48" s="197">
        <v>0</v>
      </c>
      <c r="Z48">
        <v>0</v>
      </c>
      <c r="AA48" s="197">
        <v>0</v>
      </c>
      <c r="AB48" s="197">
        <v>10.54</v>
      </c>
      <c r="AC48" s="197">
        <v>0</v>
      </c>
      <c r="AD48" s="197">
        <v>0</v>
      </c>
      <c r="AE48" s="197">
        <v>42.2</v>
      </c>
      <c r="AF48" s="197">
        <v>0</v>
      </c>
      <c r="AG48" s="197">
        <v>0</v>
      </c>
      <c r="AH48" s="197">
        <v>0</v>
      </c>
      <c r="AI48" s="197">
        <v>99.61</v>
      </c>
      <c r="AJ48" s="197">
        <v>0</v>
      </c>
      <c r="AK48" s="197">
        <v>120</v>
      </c>
      <c r="AL48" s="197">
        <v>0</v>
      </c>
      <c r="AM48" s="197">
        <v>0</v>
      </c>
      <c r="AN48" s="197">
        <v>0</v>
      </c>
      <c r="AO48">
        <v>0</v>
      </c>
      <c r="AP48" s="197">
        <v>118.59</v>
      </c>
      <c r="AQ48" s="197">
        <v>0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363.83</v>
      </c>
      <c r="L49" s="197">
        <v>2.91</v>
      </c>
      <c r="M49" s="197">
        <v>61.87</v>
      </c>
      <c r="N49" s="197">
        <v>50.33</v>
      </c>
      <c r="O49" s="197">
        <v>71.099999999999994</v>
      </c>
      <c r="P49" s="197">
        <v>26.71</v>
      </c>
      <c r="Q49" s="197">
        <v>4</v>
      </c>
      <c r="R49" s="197">
        <v>18.07</v>
      </c>
      <c r="S49" s="197">
        <v>6</v>
      </c>
      <c r="T49" s="197">
        <v>0</v>
      </c>
      <c r="U49" s="197">
        <v>49.54</v>
      </c>
      <c r="V49" s="197">
        <v>5.8</v>
      </c>
      <c r="W49" s="197">
        <v>18.100000000000001</v>
      </c>
      <c r="X49" s="197">
        <v>41.9</v>
      </c>
      <c r="Y49" s="197">
        <v>0</v>
      </c>
      <c r="Z49">
        <v>0</v>
      </c>
      <c r="AA49" s="197">
        <v>0</v>
      </c>
      <c r="AB49" s="197">
        <v>10.54</v>
      </c>
      <c r="AC49" s="197">
        <v>0</v>
      </c>
      <c r="AD49" s="197">
        <v>0</v>
      </c>
      <c r="AE49" s="197">
        <v>42.2</v>
      </c>
      <c r="AF49" s="197">
        <v>0</v>
      </c>
      <c r="AG49" s="197">
        <v>0</v>
      </c>
      <c r="AH49" s="197">
        <v>0</v>
      </c>
      <c r="AI49" s="197">
        <v>99.61</v>
      </c>
      <c r="AJ49" s="197">
        <v>0</v>
      </c>
      <c r="AK49" s="197">
        <v>120</v>
      </c>
      <c r="AL49" s="197">
        <v>0</v>
      </c>
      <c r="AM49" s="197">
        <v>0</v>
      </c>
      <c r="AN49" s="197">
        <v>0</v>
      </c>
      <c r="AO49">
        <v>0</v>
      </c>
      <c r="AP49" s="197">
        <v>118.59</v>
      </c>
      <c r="AQ49" s="197">
        <v>0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363.83</v>
      </c>
      <c r="L50" s="197">
        <v>2.91</v>
      </c>
      <c r="M50" s="197">
        <v>61.87</v>
      </c>
      <c r="N50" s="197">
        <v>50.33</v>
      </c>
      <c r="O50" s="197">
        <v>71.099999999999994</v>
      </c>
      <c r="P50" s="197">
        <v>26.71</v>
      </c>
      <c r="Q50" s="197">
        <v>4</v>
      </c>
      <c r="R50" s="197">
        <v>18.07</v>
      </c>
      <c r="S50" s="197">
        <v>6</v>
      </c>
      <c r="T50" s="197">
        <v>0</v>
      </c>
      <c r="U50" s="197">
        <v>49.54</v>
      </c>
      <c r="V50" s="197">
        <v>5.8</v>
      </c>
      <c r="W50" s="197">
        <v>18.100000000000001</v>
      </c>
      <c r="X50" s="197">
        <v>41.9</v>
      </c>
      <c r="Y50" s="197">
        <v>0</v>
      </c>
      <c r="Z50">
        <v>0</v>
      </c>
      <c r="AA50" s="197">
        <v>0</v>
      </c>
      <c r="AB50" s="197">
        <v>10.54</v>
      </c>
      <c r="AC50" s="197">
        <v>0</v>
      </c>
      <c r="AD50" s="197">
        <v>0</v>
      </c>
      <c r="AE50" s="197">
        <v>42.2</v>
      </c>
      <c r="AF50" s="197">
        <v>0</v>
      </c>
      <c r="AG50" s="197">
        <v>0</v>
      </c>
      <c r="AH50" s="197">
        <v>0</v>
      </c>
      <c r="AI50" s="197">
        <v>99.61</v>
      </c>
      <c r="AJ50" s="197">
        <v>0</v>
      </c>
      <c r="AK50" s="197">
        <v>120</v>
      </c>
      <c r="AL50" s="197">
        <v>0</v>
      </c>
      <c r="AM50" s="197">
        <v>0</v>
      </c>
      <c r="AN50" s="197">
        <v>0</v>
      </c>
      <c r="AO50">
        <v>0</v>
      </c>
      <c r="AP50" s="197">
        <v>118.59</v>
      </c>
      <c r="AQ50" s="197">
        <v>0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363.83</v>
      </c>
      <c r="L51" s="197">
        <v>2.91</v>
      </c>
      <c r="M51" s="197">
        <v>61.87</v>
      </c>
      <c r="N51" s="197">
        <v>50.33</v>
      </c>
      <c r="O51" s="197">
        <v>71.099999999999994</v>
      </c>
      <c r="P51" s="197">
        <v>26.71</v>
      </c>
      <c r="Q51" s="197">
        <v>4</v>
      </c>
      <c r="R51" s="197">
        <v>18.07</v>
      </c>
      <c r="S51" s="197">
        <v>6</v>
      </c>
      <c r="T51" s="197">
        <v>0</v>
      </c>
      <c r="U51" s="197">
        <v>49.54</v>
      </c>
      <c r="V51" s="197">
        <v>5.8</v>
      </c>
      <c r="W51" s="197">
        <v>18.100000000000001</v>
      </c>
      <c r="X51" s="197">
        <v>41.9</v>
      </c>
      <c r="Y51" s="197">
        <v>0</v>
      </c>
      <c r="Z51">
        <v>0</v>
      </c>
      <c r="AA51" s="197">
        <v>0</v>
      </c>
      <c r="AB51" s="197">
        <v>10.54</v>
      </c>
      <c r="AC51" s="197">
        <v>0</v>
      </c>
      <c r="AD51" s="197">
        <v>0</v>
      </c>
      <c r="AE51" s="197">
        <v>42.2</v>
      </c>
      <c r="AF51" s="197">
        <v>0</v>
      </c>
      <c r="AG51" s="197">
        <v>0</v>
      </c>
      <c r="AH51" s="197">
        <v>0</v>
      </c>
      <c r="AI51" s="197">
        <v>99.61</v>
      </c>
      <c r="AJ51" s="197">
        <v>0</v>
      </c>
      <c r="AK51" s="197">
        <v>120</v>
      </c>
      <c r="AL51" s="197">
        <v>0</v>
      </c>
      <c r="AM51" s="197">
        <v>0</v>
      </c>
      <c r="AN51" s="197">
        <v>0</v>
      </c>
      <c r="AO51">
        <v>0</v>
      </c>
      <c r="AP51" s="197">
        <v>118.59</v>
      </c>
      <c r="AQ51" s="197">
        <v>0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363.83</v>
      </c>
      <c r="L52" s="197">
        <v>2.91</v>
      </c>
      <c r="M52" s="197">
        <v>61.87</v>
      </c>
      <c r="N52" s="197">
        <v>50.33</v>
      </c>
      <c r="O52" s="197">
        <v>71.099999999999994</v>
      </c>
      <c r="P52" s="197">
        <v>26.71</v>
      </c>
      <c r="Q52" s="197">
        <v>4</v>
      </c>
      <c r="R52" s="197">
        <v>18.07</v>
      </c>
      <c r="S52" s="197">
        <v>6</v>
      </c>
      <c r="T52" s="197">
        <v>0</v>
      </c>
      <c r="U52" s="197">
        <v>49.54</v>
      </c>
      <c r="V52" s="197">
        <v>5.8</v>
      </c>
      <c r="W52" s="197">
        <v>18.100000000000001</v>
      </c>
      <c r="X52" s="197">
        <v>41.9</v>
      </c>
      <c r="Y52" s="197">
        <v>0</v>
      </c>
      <c r="Z52">
        <v>0</v>
      </c>
      <c r="AA52" s="197">
        <v>0</v>
      </c>
      <c r="AB52" s="197">
        <v>10.54</v>
      </c>
      <c r="AC52" s="197">
        <v>0</v>
      </c>
      <c r="AD52" s="197">
        <v>0</v>
      </c>
      <c r="AE52" s="197">
        <v>39.520000000000003</v>
      </c>
      <c r="AF52" s="197">
        <v>0</v>
      </c>
      <c r="AG52" s="197">
        <v>0</v>
      </c>
      <c r="AH52" s="197">
        <v>0</v>
      </c>
      <c r="AI52" s="197">
        <v>99.61</v>
      </c>
      <c r="AJ52" s="197">
        <v>0</v>
      </c>
      <c r="AK52" s="197">
        <v>120</v>
      </c>
      <c r="AL52" s="197">
        <v>0</v>
      </c>
      <c r="AM52" s="197">
        <v>0</v>
      </c>
      <c r="AN52" s="197">
        <v>0</v>
      </c>
      <c r="AO52">
        <v>0</v>
      </c>
      <c r="AP52" s="197">
        <v>118.59</v>
      </c>
      <c r="AQ52" s="197">
        <v>0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363.82</v>
      </c>
      <c r="L53" s="197">
        <v>2.91</v>
      </c>
      <c r="M53" s="197">
        <v>61.87</v>
      </c>
      <c r="N53" s="197">
        <v>50.33</v>
      </c>
      <c r="O53" s="197">
        <v>71.099999999999994</v>
      </c>
      <c r="P53" s="197">
        <v>26.71</v>
      </c>
      <c r="Q53" s="197">
        <v>5.04</v>
      </c>
      <c r="R53" s="197">
        <v>18.059999999999999</v>
      </c>
      <c r="S53" s="197">
        <v>6</v>
      </c>
      <c r="T53" s="197">
        <v>0</v>
      </c>
      <c r="U53" s="197">
        <v>49.54</v>
      </c>
      <c r="V53" s="197">
        <v>5.8</v>
      </c>
      <c r="W53" s="197">
        <v>18.100000000000001</v>
      </c>
      <c r="X53" s="197">
        <v>41.9</v>
      </c>
      <c r="Y53" s="197">
        <v>0</v>
      </c>
      <c r="Z53">
        <v>0</v>
      </c>
      <c r="AA53" s="197">
        <v>0</v>
      </c>
      <c r="AB53" s="197">
        <v>10.54</v>
      </c>
      <c r="AC53" s="197">
        <v>0</v>
      </c>
      <c r="AD53" s="197">
        <v>0</v>
      </c>
      <c r="AE53" s="197">
        <v>39.520000000000003</v>
      </c>
      <c r="AF53" s="197">
        <v>0</v>
      </c>
      <c r="AG53" s="197">
        <v>0</v>
      </c>
      <c r="AH53" s="197">
        <v>0</v>
      </c>
      <c r="AI53" s="197">
        <v>99.61</v>
      </c>
      <c r="AJ53" s="197">
        <v>0</v>
      </c>
      <c r="AK53" s="197">
        <v>120</v>
      </c>
      <c r="AL53" s="197">
        <v>0</v>
      </c>
      <c r="AM53" s="197">
        <v>0</v>
      </c>
      <c r="AN53" s="197">
        <v>0</v>
      </c>
      <c r="AO53">
        <v>0</v>
      </c>
      <c r="AP53" s="197">
        <v>118.59</v>
      </c>
      <c r="AQ53" s="197">
        <v>0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372.49</v>
      </c>
      <c r="L54" s="197">
        <v>9.14</v>
      </c>
      <c r="M54" s="197">
        <v>61.87</v>
      </c>
      <c r="N54" s="197">
        <v>50.33</v>
      </c>
      <c r="O54" s="197">
        <v>71.099999999999994</v>
      </c>
      <c r="P54" s="197">
        <v>26.71</v>
      </c>
      <c r="Q54" s="197">
        <v>8.52</v>
      </c>
      <c r="R54" s="197">
        <v>18.059999999999999</v>
      </c>
      <c r="S54" s="197">
        <v>6.67</v>
      </c>
      <c r="T54" s="197">
        <v>0</v>
      </c>
      <c r="U54" s="197">
        <v>49.54</v>
      </c>
      <c r="V54" s="197">
        <v>5.8</v>
      </c>
      <c r="W54" s="197">
        <v>18.100000000000001</v>
      </c>
      <c r="X54" s="197">
        <v>41.9</v>
      </c>
      <c r="Y54" s="197">
        <v>0</v>
      </c>
      <c r="Z54">
        <v>0</v>
      </c>
      <c r="AA54" s="197">
        <v>0</v>
      </c>
      <c r="AB54" s="197">
        <v>10.54</v>
      </c>
      <c r="AC54" s="197">
        <v>0</v>
      </c>
      <c r="AD54" s="197">
        <v>0</v>
      </c>
      <c r="AE54" s="197">
        <v>42.2</v>
      </c>
      <c r="AF54" s="197">
        <v>0</v>
      </c>
      <c r="AG54" s="197">
        <v>0</v>
      </c>
      <c r="AH54" s="197">
        <v>0</v>
      </c>
      <c r="AI54" s="197">
        <v>99.61</v>
      </c>
      <c r="AJ54" s="197">
        <v>0</v>
      </c>
      <c r="AK54" s="197">
        <v>120</v>
      </c>
      <c r="AL54" s="197">
        <v>0</v>
      </c>
      <c r="AM54" s="197">
        <v>0</v>
      </c>
      <c r="AN54" s="197">
        <v>0</v>
      </c>
      <c r="AO54">
        <v>0</v>
      </c>
      <c r="AP54" s="197">
        <v>118.59</v>
      </c>
      <c r="AQ54" s="197">
        <v>0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363.82</v>
      </c>
      <c r="L55" s="197">
        <v>9.14</v>
      </c>
      <c r="M55" s="197">
        <v>61.87</v>
      </c>
      <c r="N55" s="197">
        <v>50.33</v>
      </c>
      <c r="O55" s="197">
        <v>71.099999999999994</v>
      </c>
      <c r="P55" s="197">
        <v>26.71</v>
      </c>
      <c r="Q55" s="197">
        <v>8.52</v>
      </c>
      <c r="R55" s="197">
        <v>18.059999999999999</v>
      </c>
      <c r="S55" s="197">
        <v>6.67</v>
      </c>
      <c r="T55" s="197">
        <v>0</v>
      </c>
      <c r="U55" s="197">
        <v>49.54</v>
      </c>
      <c r="V55" s="197">
        <v>5.8</v>
      </c>
      <c r="W55" s="197">
        <v>18.100000000000001</v>
      </c>
      <c r="X55" s="197">
        <v>41.9</v>
      </c>
      <c r="Y55" s="197">
        <v>0</v>
      </c>
      <c r="Z55">
        <v>0</v>
      </c>
      <c r="AA55" s="197">
        <v>0</v>
      </c>
      <c r="AB55" s="197">
        <v>10.99</v>
      </c>
      <c r="AC55" s="197">
        <v>0</v>
      </c>
      <c r="AD55" s="197">
        <v>0</v>
      </c>
      <c r="AE55" s="197">
        <v>42.2</v>
      </c>
      <c r="AF55" s="197">
        <v>0</v>
      </c>
      <c r="AG55" s="197">
        <v>0</v>
      </c>
      <c r="AH55" s="197">
        <v>0</v>
      </c>
      <c r="AI55" s="197">
        <v>99.61</v>
      </c>
      <c r="AJ55" s="197">
        <v>0</v>
      </c>
      <c r="AK55" s="197">
        <v>120</v>
      </c>
      <c r="AL55" s="197">
        <v>0</v>
      </c>
      <c r="AM55" s="197">
        <v>0</v>
      </c>
      <c r="AN55" s="197">
        <v>0</v>
      </c>
      <c r="AO55">
        <v>0</v>
      </c>
      <c r="AP55" s="197">
        <v>118.59</v>
      </c>
      <c r="AQ55" s="197">
        <v>0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363.82</v>
      </c>
      <c r="L56" s="197">
        <v>9.14</v>
      </c>
      <c r="M56" s="197">
        <v>61.87</v>
      </c>
      <c r="N56" s="197">
        <v>50.33</v>
      </c>
      <c r="O56" s="197">
        <v>71.099999999999994</v>
      </c>
      <c r="P56" s="197">
        <v>26.71</v>
      </c>
      <c r="Q56" s="197">
        <v>8.52</v>
      </c>
      <c r="R56" s="197">
        <v>18.059999999999999</v>
      </c>
      <c r="S56" s="197">
        <v>6.67</v>
      </c>
      <c r="T56" s="197">
        <v>0</v>
      </c>
      <c r="U56" s="197">
        <v>49.54</v>
      </c>
      <c r="V56" s="197">
        <v>5.8</v>
      </c>
      <c r="W56" s="197">
        <v>18.100000000000001</v>
      </c>
      <c r="X56" s="197">
        <v>41.9</v>
      </c>
      <c r="Y56" s="197">
        <v>0</v>
      </c>
      <c r="Z56">
        <v>0</v>
      </c>
      <c r="AA56" s="197">
        <v>0</v>
      </c>
      <c r="AB56" s="197">
        <v>10.99</v>
      </c>
      <c r="AC56" s="197">
        <v>0</v>
      </c>
      <c r="AD56" s="197">
        <v>0</v>
      </c>
      <c r="AE56" s="197">
        <v>42.2</v>
      </c>
      <c r="AF56" s="197">
        <v>0</v>
      </c>
      <c r="AG56" s="197">
        <v>0</v>
      </c>
      <c r="AH56" s="197">
        <v>0</v>
      </c>
      <c r="AI56" s="197">
        <v>99.61</v>
      </c>
      <c r="AJ56" s="197">
        <v>0</v>
      </c>
      <c r="AK56" s="197">
        <v>120</v>
      </c>
      <c r="AL56" s="197">
        <v>0</v>
      </c>
      <c r="AM56" s="197">
        <v>0</v>
      </c>
      <c r="AN56" s="197">
        <v>0</v>
      </c>
      <c r="AO56">
        <v>0</v>
      </c>
      <c r="AP56" s="197">
        <v>118.59</v>
      </c>
      <c r="AQ56" s="197">
        <v>0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363.82</v>
      </c>
      <c r="L57" s="197">
        <v>9.14</v>
      </c>
      <c r="M57" s="197">
        <v>61.87</v>
      </c>
      <c r="N57" s="197">
        <v>50.33</v>
      </c>
      <c r="O57" s="197">
        <v>71.099999999999994</v>
      </c>
      <c r="P57" s="197">
        <v>26.71</v>
      </c>
      <c r="Q57" s="197">
        <v>8.52</v>
      </c>
      <c r="R57" s="197">
        <v>18.059999999999999</v>
      </c>
      <c r="S57" s="197">
        <v>6.67</v>
      </c>
      <c r="T57" s="197">
        <v>0</v>
      </c>
      <c r="U57" s="197">
        <v>49.54</v>
      </c>
      <c r="V57" s="197">
        <v>5.8</v>
      </c>
      <c r="W57" s="197">
        <v>16.29</v>
      </c>
      <c r="X57" s="197">
        <v>41.9</v>
      </c>
      <c r="Y57" s="197">
        <v>0</v>
      </c>
      <c r="Z57">
        <v>0</v>
      </c>
      <c r="AA57" s="197">
        <v>0</v>
      </c>
      <c r="AB57" s="197">
        <v>10.99</v>
      </c>
      <c r="AC57" s="197">
        <v>0</v>
      </c>
      <c r="AD57" s="197">
        <v>0</v>
      </c>
      <c r="AE57" s="197">
        <v>36.19</v>
      </c>
      <c r="AF57" s="197">
        <v>0</v>
      </c>
      <c r="AG57" s="197">
        <v>0</v>
      </c>
      <c r="AH57" s="197">
        <v>0</v>
      </c>
      <c r="AI57" s="197">
        <v>99.61</v>
      </c>
      <c r="AJ57" s="197">
        <v>0</v>
      </c>
      <c r="AK57" s="197">
        <v>120</v>
      </c>
      <c r="AL57" s="197">
        <v>0</v>
      </c>
      <c r="AM57" s="197">
        <v>0</v>
      </c>
      <c r="AN57" s="197">
        <v>0</v>
      </c>
      <c r="AO57">
        <v>0</v>
      </c>
      <c r="AP57" s="197">
        <v>118.59</v>
      </c>
      <c r="AQ57" s="197">
        <v>0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388.08</v>
      </c>
      <c r="L58" s="197">
        <v>9.14</v>
      </c>
      <c r="M58" s="197">
        <v>61.87</v>
      </c>
      <c r="N58" s="197">
        <v>50.33</v>
      </c>
      <c r="O58" s="197">
        <v>71.099999999999994</v>
      </c>
      <c r="P58" s="197">
        <v>26.71</v>
      </c>
      <c r="Q58" s="197">
        <v>8.52</v>
      </c>
      <c r="R58" s="197">
        <v>18.059999999999999</v>
      </c>
      <c r="S58" s="197">
        <v>6.67</v>
      </c>
      <c r="T58" s="197">
        <v>0</v>
      </c>
      <c r="U58" s="197">
        <v>49.54</v>
      </c>
      <c r="V58" s="197">
        <v>5.8</v>
      </c>
      <c r="W58" s="197">
        <v>16.29</v>
      </c>
      <c r="X58" s="197">
        <v>41.9</v>
      </c>
      <c r="Y58" s="197">
        <v>0</v>
      </c>
      <c r="Z58">
        <v>0</v>
      </c>
      <c r="AA58" s="197">
        <v>0</v>
      </c>
      <c r="AB58" s="197">
        <v>10.99</v>
      </c>
      <c r="AC58" s="197">
        <v>0</v>
      </c>
      <c r="AD58" s="197">
        <v>0</v>
      </c>
      <c r="AE58" s="197">
        <v>36.19</v>
      </c>
      <c r="AF58" s="197">
        <v>0</v>
      </c>
      <c r="AG58" s="197">
        <v>0</v>
      </c>
      <c r="AH58" s="197">
        <v>0</v>
      </c>
      <c r="AI58" s="197">
        <v>99.61</v>
      </c>
      <c r="AJ58" s="197">
        <v>0</v>
      </c>
      <c r="AK58" s="197">
        <v>120</v>
      </c>
      <c r="AL58" s="197">
        <v>0</v>
      </c>
      <c r="AM58" s="197">
        <v>0</v>
      </c>
      <c r="AN58" s="197">
        <v>0</v>
      </c>
      <c r="AO58">
        <v>0</v>
      </c>
      <c r="AP58" s="197">
        <v>118.59</v>
      </c>
      <c r="AQ58" s="197">
        <v>0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412.33</v>
      </c>
      <c r="L59" s="197">
        <v>9.14</v>
      </c>
      <c r="M59" s="197">
        <v>61.87</v>
      </c>
      <c r="N59" s="197">
        <v>50.33</v>
      </c>
      <c r="O59" s="197">
        <v>71.099999999999994</v>
      </c>
      <c r="P59" s="197">
        <v>26.71</v>
      </c>
      <c r="Q59" s="197">
        <v>8.52</v>
      </c>
      <c r="R59" s="197">
        <v>18.059999999999999</v>
      </c>
      <c r="S59" s="197">
        <v>6.67</v>
      </c>
      <c r="T59" s="197">
        <v>0</v>
      </c>
      <c r="U59" s="197">
        <v>49.54</v>
      </c>
      <c r="V59" s="197">
        <v>5.8</v>
      </c>
      <c r="W59" s="197">
        <v>16.55</v>
      </c>
      <c r="X59" s="197">
        <v>41.9</v>
      </c>
      <c r="Y59" s="197">
        <v>0</v>
      </c>
      <c r="Z59">
        <v>0</v>
      </c>
      <c r="AA59" s="197">
        <v>0</v>
      </c>
      <c r="AB59" s="197">
        <v>10.99</v>
      </c>
      <c r="AC59" s="197">
        <v>0</v>
      </c>
      <c r="AD59" s="197">
        <v>0</v>
      </c>
      <c r="AE59" s="197">
        <v>42.2</v>
      </c>
      <c r="AF59" s="197">
        <v>0</v>
      </c>
      <c r="AG59" s="197">
        <v>0</v>
      </c>
      <c r="AH59" s="197">
        <v>0</v>
      </c>
      <c r="AI59" s="197">
        <v>99.61</v>
      </c>
      <c r="AJ59" s="197">
        <v>0</v>
      </c>
      <c r="AK59" s="197">
        <v>120</v>
      </c>
      <c r="AL59" s="197">
        <v>0</v>
      </c>
      <c r="AM59" s="197">
        <v>0</v>
      </c>
      <c r="AN59" s="197">
        <v>0</v>
      </c>
      <c r="AO59">
        <v>0</v>
      </c>
      <c r="AP59" s="197">
        <v>118.59</v>
      </c>
      <c r="AQ59" s="197">
        <v>0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436.59</v>
      </c>
      <c r="L60" s="197">
        <v>9.14</v>
      </c>
      <c r="M60" s="197">
        <v>61.87</v>
      </c>
      <c r="N60" s="197">
        <v>50.33</v>
      </c>
      <c r="O60" s="197">
        <v>71.099999999999994</v>
      </c>
      <c r="P60" s="197">
        <v>26.71</v>
      </c>
      <c r="Q60" s="197">
        <v>8.52</v>
      </c>
      <c r="R60" s="197">
        <v>18.059999999999999</v>
      </c>
      <c r="S60" s="197">
        <v>6.67</v>
      </c>
      <c r="T60" s="197">
        <v>0</v>
      </c>
      <c r="U60" s="197">
        <v>49.54</v>
      </c>
      <c r="V60" s="197">
        <v>5.8</v>
      </c>
      <c r="W60" s="197">
        <v>16.55</v>
      </c>
      <c r="X60" s="197">
        <v>41.9</v>
      </c>
      <c r="Y60" s="197">
        <v>0</v>
      </c>
      <c r="Z60">
        <v>0</v>
      </c>
      <c r="AA60" s="197">
        <v>0</v>
      </c>
      <c r="AB60" s="197">
        <v>10.99</v>
      </c>
      <c r="AC60" s="197">
        <v>0</v>
      </c>
      <c r="AD60" s="197">
        <v>0</v>
      </c>
      <c r="AE60" s="197">
        <v>42.2</v>
      </c>
      <c r="AF60" s="197">
        <v>0</v>
      </c>
      <c r="AG60" s="197">
        <v>0</v>
      </c>
      <c r="AH60" s="197">
        <v>0</v>
      </c>
      <c r="AI60" s="197">
        <v>99.61</v>
      </c>
      <c r="AJ60" s="197">
        <v>0</v>
      </c>
      <c r="AK60" s="197">
        <v>120</v>
      </c>
      <c r="AL60" s="197">
        <v>0</v>
      </c>
      <c r="AM60" s="197">
        <v>0</v>
      </c>
      <c r="AN60" s="197">
        <v>0</v>
      </c>
      <c r="AO60">
        <v>0</v>
      </c>
      <c r="AP60" s="197">
        <v>118.59</v>
      </c>
      <c r="AQ60" s="197">
        <v>0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436.59</v>
      </c>
      <c r="L61" s="197">
        <v>9.14</v>
      </c>
      <c r="M61" s="197">
        <v>61.87</v>
      </c>
      <c r="N61" s="197">
        <v>50.33</v>
      </c>
      <c r="O61" s="197">
        <v>71.099999999999994</v>
      </c>
      <c r="P61" s="197">
        <v>26.71</v>
      </c>
      <c r="Q61" s="197">
        <v>8.52</v>
      </c>
      <c r="R61" s="197">
        <v>18.059999999999999</v>
      </c>
      <c r="S61" s="197">
        <v>6.67</v>
      </c>
      <c r="T61" s="197">
        <v>0</v>
      </c>
      <c r="U61" s="197">
        <v>49.54</v>
      </c>
      <c r="V61" s="197">
        <v>5.8</v>
      </c>
      <c r="W61" s="197">
        <v>17.27</v>
      </c>
      <c r="X61" s="197">
        <v>41.9</v>
      </c>
      <c r="Y61" s="197">
        <v>0</v>
      </c>
      <c r="Z61">
        <v>0</v>
      </c>
      <c r="AA61" s="197">
        <v>0</v>
      </c>
      <c r="AB61" s="197">
        <v>10.99</v>
      </c>
      <c r="AC61" s="197">
        <v>0</v>
      </c>
      <c r="AD61" s="197">
        <v>0</v>
      </c>
      <c r="AE61" s="197">
        <v>42.2</v>
      </c>
      <c r="AF61" s="197">
        <v>0</v>
      </c>
      <c r="AG61" s="197">
        <v>0</v>
      </c>
      <c r="AH61" s="197">
        <v>0</v>
      </c>
      <c r="AI61" s="197">
        <v>99.61</v>
      </c>
      <c r="AJ61" s="197">
        <v>0</v>
      </c>
      <c r="AK61" s="197">
        <v>120</v>
      </c>
      <c r="AL61" s="197">
        <v>0</v>
      </c>
      <c r="AM61" s="197">
        <v>0</v>
      </c>
      <c r="AN61" s="197">
        <v>0</v>
      </c>
      <c r="AO61">
        <v>0</v>
      </c>
      <c r="AP61" s="197">
        <v>118.59</v>
      </c>
      <c r="AQ61" s="197">
        <v>0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436.59</v>
      </c>
      <c r="L62" s="197">
        <v>9.14</v>
      </c>
      <c r="M62" s="197">
        <v>61.87</v>
      </c>
      <c r="N62" s="197">
        <v>50.33</v>
      </c>
      <c r="O62" s="197">
        <v>71.099999999999994</v>
      </c>
      <c r="P62" s="197">
        <v>26.71</v>
      </c>
      <c r="Q62" s="197">
        <v>8.52</v>
      </c>
      <c r="R62" s="197">
        <v>18.059999999999999</v>
      </c>
      <c r="S62" s="197">
        <v>6.67</v>
      </c>
      <c r="T62" s="197">
        <v>0</v>
      </c>
      <c r="U62" s="197">
        <v>49.54</v>
      </c>
      <c r="V62" s="197">
        <v>5.8</v>
      </c>
      <c r="W62" s="197">
        <v>18.100000000000001</v>
      </c>
      <c r="X62" s="197">
        <v>41.9</v>
      </c>
      <c r="Y62" s="197">
        <v>0</v>
      </c>
      <c r="Z62">
        <v>0</v>
      </c>
      <c r="AA62" s="197">
        <v>0</v>
      </c>
      <c r="AB62" s="197">
        <v>10.99</v>
      </c>
      <c r="AC62" s="197">
        <v>0</v>
      </c>
      <c r="AD62" s="197">
        <v>0</v>
      </c>
      <c r="AE62" s="197">
        <v>42.2</v>
      </c>
      <c r="AF62" s="197">
        <v>0</v>
      </c>
      <c r="AG62" s="197">
        <v>0</v>
      </c>
      <c r="AH62" s="197">
        <v>0</v>
      </c>
      <c r="AI62" s="197">
        <v>99.61</v>
      </c>
      <c r="AJ62" s="197">
        <v>0</v>
      </c>
      <c r="AK62" s="197">
        <v>120</v>
      </c>
      <c r="AL62" s="197">
        <v>0</v>
      </c>
      <c r="AM62" s="197">
        <v>0</v>
      </c>
      <c r="AN62" s="197">
        <v>0</v>
      </c>
      <c r="AO62">
        <v>0</v>
      </c>
      <c r="AP62" s="197">
        <v>118.59</v>
      </c>
      <c r="AQ62" s="197">
        <v>0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460.84</v>
      </c>
      <c r="L63" s="197">
        <v>9.14</v>
      </c>
      <c r="M63" s="197">
        <v>61.87</v>
      </c>
      <c r="N63" s="197">
        <v>50.33</v>
      </c>
      <c r="O63" s="197">
        <v>71.099999999999994</v>
      </c>
      <c r="P63" s="197">
        <v>26.71</v>
      </c>
      <c r="Q63" s="197">
        <v>8.52</v>
      </c>
      <c r="R63" s="197">
        <v>18.059999999999999</v>
      </c>
      <c r="S63" s="197">
        <v>6.67</v>
      </c>
      <c r="T63" s="197">
        <v>0</v>
      </c>
      <c r="U63" s="197">
        <v>49.7</v>
      </c>
      <c r="V63" s="197">
        <v>5.8</v>
      </c>
      <c r="W63" s="197">
        <v>18.100000000000001</v>
      </c>
      <c r="X63" s="197">
        <v>41.9</v>
      </c>
      <c r="Y63" s="197">
        <v>0</v>
      </c>
      <c r="Z63">
        <v>0</v>
      </c>
      <c r="AA63" s="197">
        <v>0</v>
      </c>
      <c r="AB63" s="197">
        <v>10.99</v>
      </c>
      <c r="AC63" s="197">
        <v>0</v>
      </c>
      <c r="AD63" s="197">
        <v>0</v>
      </c>
      <c r="AE63" s="197">
        <v>40.5</v>
      </c>
      <c r="AF63" s="197">
        <v>0</v>
      </c>
      <c r="AG63" s="197">
        <v>0</v>
      </c>
      <c r="AH63" s="197">
        <v>0</v>
      </c>
      <c r="AI63" s="197">
        <v>99.61</v>
      </c>
      <c r="AJ63" s="197">
        <v>0</v>
      </c>
      <c r="AK63" s="197">
        <v>120</v>
      </c>
      <c r="AL63" s="197">
        <v>0</v>
      </c>
      <c r="AM63" s="197">
        <v>0</v>
      </c>
      <c r="AN63" s="197">
        <v>0</v>
      </c>
      <c r="AO63">
        <v>0</v>
      </c>
      <c r="AP63" s="197">
        <v>118.59</v>
      </c>
      <c r="AQ63" s="197">
        <v>0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485.1</v>
      </c>
      <c r="L64" s="197">
        <v>9.0500000000000007</v>
      </c>
      <c r="M64" s="197">
        <v>61.87</v>
      </c>
      <c r="N64" s="197">
        <v>50.33</v>
      </c>
      <c r="O64" s="197">
        <v>71.099999999999994</v>
      </c>
      <c r="P64" s="197">
        <v>26.71</v>
      </c>
      <c r="Q64" s="197">
        <v>8.52</v>
      </c>
      <c r="R64" s="197">
        <v>18.059999999999999</v>
      </c>
      <c r="S64" s="197">
        <v>6.67</v>
      </c>
      <c r="T64" s="197">
        <v>0</v>
      </c>
      <c r="U64" s="197">
        <v>49.7</v>
      </c>
      <c r="V64" s="197">
        <v>5.8</v>
      </c>
      <c r="W64" s="197">
        <v>18.100000000000001</v>
      </c>
      <c r="X64" s="197">
        <v>41.9</v>
      </c>
      <c r="Y64" s="197">
        <v>0</v>
      </c>
      <c r="Z64">
        <v>0</v>
      </c>
      <c r="AA64" s="197">
        <v>0</v>
      </c>
      <c r="AB64" s="197">
        <v>10.99</v>
      </c>
      <c r="AC64" s="197">
        <v>0</v>
      </c>
      <c r="AD64" s="197">
        <v>0</v>
      </c>
      <c r="AE64" s="197">
        <v>40.5</v>
      </c>
      <c r="AF64" s="197">
        <v>0</v>
      </c>
      <c r="AG64" s="197">
        <v>0</v>
      </c>
      <c r="AH64" s="197">
        <v>0</v>
      </c>
      <c r="AI64" s="197">
        <v>99.61</v>
      </c>
      <c r="AJ64" s="197">
        <v>0</v>
      </c>
      <c r="AK64" s="197">
        <v>120</v>
      </c>
      <c r="AL64" s="197">
        <v>0</v>
      </c>
      <c r="AM64" s="197">
        <v>0</v>
      </c>
      <c r="AN64" s="197">
        <v>0</v>
      </c>
      <c r="AO64">
        <v>0</v>
      </c>
      <c r="AP64" s="197">
        <v>118.59</v>
      </c>
      <c r="AQ64" s="197">
        <v>0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497.07</v>
      </c>
      <c r="L65" s="197">
        <v>9.14</v>
      </c>
      <c r="M65" s="197">
        <v>61.87</v>
      </c>
      <c r="N65" s="197">
        <v>50.33</v>
      </c>
      <c r="O65" s="197">
        <v>71.099999999999994</v>
      </c>
      <c r="P65" s="197">
        <v>26.71</v>
      </c>
      <c r="Q65" s="197">
        <v>8.52</v>
      </c>
      <c r="R65" s="197">
        <v>18.059999999999999</v>
      </c>
      <c r="S65" s="197">
        <v>6.67</v>
      </c>
      <c r="T65" s="197">
        <v>0</v>
      </c>
      <c r="U65" s="197">
        <v>49.7</v>
      </c>
      <c r="V65" s="197">
        <v>5.8</v>
      </c>
      <c r="W65" s="197">
        <v>18.100000000000001</v>
      </c>
      <c r="X65" s="197">
        <v>41.9</v>
      </c>
      <c r="Y65" s="197">
        <v>0</v>
      </c>
      <c r="Z65">
        <v>0</v>
      </c>
      <c r="AA65" s="197">
        <v>0</v>
      </c>
      <c r="AB65" s="197">
        <v>10.99</v>
      </c>
      <c r="AC65" s="197">
        <v>0</v>
      </c>
      <c r="AD65" s="197">
        <v>0</v>
      </c>
      <c r="AE65" s="197">
        <v>40.5</v>
      </c>
      <c r="AF65" s="197">
        <v>0</v>
      </c>
      <c r="AG65" s="197">
        <v>0</v>
      </c>
      <c r="AH65" s="197">
        <v>0</v>
      </c>
      <c r="AI65" s="197">
        <v>99.61</v>
      </c>
      <c r="AJ65" s="197">
        <v>0</v>
      </c>
      <c r="AK65" s="197">
        <v>120</v>
      </c>
      <c r="AL65" s="197">
        <v>0</v>
      </c>
      <c r="AM65" s="197">
        <v>0</v>
      </c>
      <c r="AN65" s="197">
        <v>0</v>
      </c>
      <c r="AO65">
        <v>0</v>
      </c>
      <c r="AP65" s="197">
        <v>118.59</v>
      </c>
      <c r="AQ65" s="197">
        <v>0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497.07</v>
      </c>
      <c r="L66" s="197">
        <v>9.14</v>
      </c>
      <c r="M66" s="197">
        <v>61.87</v>
      </c>
      <c r="N66" s="197">
        <v>50.33</v>
      </c>
      <c r="O66" s="197">
        <v>71.099999999999994</v>
      </c>
      <c r="P66" s="197">
        <v>26.71</v>
      </c>
      <c r="Q66" s="197">
        <v>8.52</v>
      </c>
      <c r="R66" s="197">
        <v>18.059999999999999</v>
      </c>
      <c r="S66" s="197">
        <v>6.67</v>
      </c>
      <c r="T66" s="197">
        <v>0</v>
      </c>
      <c r="U66" s="197">
        <v>49.7</v>
      </c>
      <c r="V66" s="197">
        <v>5.8</v>
      </c>
      <c r="W66" s="197">
        <v>18.100000000000001</v>
      </c>
      <c r="X66" s="197">
        <v>41.9</v>
      </c>
      <c r="Y66" s="197">
        <v>0</v>
      </c>
      <c r="Z66">
        <v>0</v>
      </c>
      <c r="AA66" s="197">
        <v>0</v>
      </c>
      <c r="AB66" s="197">
        <v>10.99</v>
      </c>
      <c r="AC66" s="197">
        <v>0</v>
      </c>
      <c r="AD66" s="197">
        <v>0</v>
      </c>
      <c r="AE66" s="197">
        <v>40.5</v>
      </c>
      <c r="AF66" s="197">
        <v>0</v>
      </c>
      <c r="AG66" s="197">
        <v>0</v>
      </c>
      <c r="AH66" s="197">
        <v>0</v>
      </c>
      <c r="AI66" s="197">
        <v>99.61</v>
      </c>
      <c r="AJ66" s="197">
        <v>0</v>
      </c>
      <c r="AK66" s="197">
        <v>120</v>
      </c>
      <c r="AL66" s="197">
        <v>0</v>
      </c>
      <c r="AM66" s="197">
        <v>0</v>
      </c>
      <c r="AN66" s="197">
        <v>0</v>
      </c>
      <c r="AO66">
        <v>0</v>
      </c>
      <c r="AP66" s="197">
        <v>118.59</v>
      </c>
      <c r="AQ66" s="197">
        <v>0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497.07</v>
      </c>
      <c r="L67" s="197">
        <v>9.14</v>
      </c>
      <c r="M67" s="197">
        <v>61.87</v>
      </c>
      <c r="N67" s="197">
        <v>50.33</v>
      </c>
      <c r="O67" s="197">
        <v>71.099999999999994</v>
      </c>
      <c r="P67" s="197">
        <v>26.71</v>
      </c>
      <c r="Q67" s="197">
        <v>8.52</v>
      </c>
      <c r="R67" s="197">
        <v>18.07</v>
      </c>
      <c r="S67" s="197">
        <v>6.55</v>
      </c>
      <c r="T67" s="197">
        <v>0</v>
      </c>
      <c r="U67" s="197">
        <v>49.7</v>
      </c>
      <c r="V67" s="197">
        <v>5.81</v>
      </c>
      <c r="W67" s="197">
        <v>18.100000000000001</v>
      </c>
      <c r="X67" s="197">
        <v>41.9</v>
      </c>
      <c r="Y67" s="197">
        <v>0</v>
      </c>
      <c r="Z67">
        <v>0</v>
      </c>
      <c r="AA67" s="197">
        <v>0</v>
      </c>
      <c r="AB67" s="197">
        <v>10.99</v>
      </c>
      <c r="AC67" s="197">
        <v>0</v>
      </c>
      <c r="AD67" s="197">
        <v>0</v>
      </c>
      <c r="AE67" s="197">
        <v>40.5</v>
      </c>
      <c r="AF67" s="197">
        <v>0</v>
      </c>
      <c r="AG67" s="197">
        <v>0</v>
      </c>
      <c r="AH67" s="197">
        <v>0</v>
      </c>
      <c r="AI67" s="197">
        <v>99.61</v>
      </c>
      <c r="AJ67" s="197">
        <v>0</v>
      </c>
      <c r="AK67" s="197">
        <v>120</v>
      </c>
      <c r="AL67" s="197">
        <v>0</v>
      </c>
      <c r="AM67" s="197">
        <v>0</v>
      </c>
      <c r="AN67" s="197">
        <v>0</v>
      </c>
      <c r="AO67">
        <v>0</v>
      </c>
      <c r="AP67" s="197">
        <v>118.59</v>
      </c>
      <c r="AQ67" s="197">
        <v>0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497.07</v>
      </c>
      <c r="L68" s="197">
        <v>9.14</v>
      </c>
      <c r="M68" s="197">
        <v>61.87</v>
      </c>
      <c r="N68" s="197">
        <v>50.33</v>
      </c>
      <c r="O68" s="197">
        <v>71.099999999999994</v>
      </c>
      <c r="P68" s="197">
        <v>26.71</v>
      </c>
      <c r="Q68" s="197">
        <v>8.52</v>
      </c>
      <c r="R68" s="197">
        <v>18.07</v>
      </c>
      <c r="S68" s="197">
        <v>6.55</v>
      </c>
      <c r="T68" s="197">
        <v>0</v>
      </c>
      <c r="U68" s="197">
        <v>49.7</v>
      </c>
      <c r="V68" s="197">
        <v>5.81</v>
      </c>
      <c r="W68" s="197">
        <v>18.100000000000001</v>
      </c>
      <c r="X68" s="197">
        <v>41.9</v>
      </c>
      <c r="Y68" s="197">
        <v>0</v>
      </c>
      <c r="Z68">
        <v>0</v>
      </c>
      <c r="AA68" s="197">
        <v>0</v>
      </c>
      <c r="AB68" s="197">
        <v>10.99</v>
      </c>
      <c r="AC68" s="197">
        <v>0</v>
      </c>
      <c r="AD68" s="197">
        <v>0</v>
      </c>
      <c r="AE68" s="197">
        <v>40.5</v>
      </c>
      <c r="AF68" s="197">
        <v>0</v>
      </c>
      <c r="AG68" s="197">
        <v>0</v>
      </c>
      <c r="AH68" s="197">
        <v>0</v>
      </c>
      <c r="AI68" s="197">
        <v>99.61</v>
      </c>
      <c r="AJ68" s="197">
        <v>0</v>
      </c>
      <c r="AK68" s="197">
        <v>120</v>
      </c>
      <c r="AL68" s="197">
        <v>0</v>
      </c>
      <c r="AM68" s="197">
        <v>0</v>
      </c>
      <c r="AN68" s="197">
        <v>0</v>
      </c>
      <c r="AO68">
        <v>0</v>
      </c>
      <c r="AP68" s="197">
        <v>118.59</v>
      </c>
      <c r="AQ68" s="197">
        <v>0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497.07</v>
      </c>
      <c r="L69" s="197">
        <v>9.14</v>
      </c>
      <c r="M69" s="197">
        <v>61.87</v>
      </c>
      <c r="N69" s="197">
        <v>50.33</v>
      </c>
      <c r="O69" s="197">
        <v>71.099999999999994</v>
      </c>
      <c r="P69" s="197">
        <v>26.71</v>
      </c>
      <c r="Q69" s="197">
        <v>8.52</v>
      </c>
      <c r="R69" s="197">
        <v>18.07</v>
      </c>
      <c r="S69" s="197">
        <v>6.55</v>
      </c>
      <c r="T69" s="197">
        <v>0</v>
      </c>
      <c r="U69" s="197">
        <v>49.7</v>
      </c>
      <c r="V69" s="197">
        <v>5.81</v>
      </c>
      <c r="W69" s="197">
        <v>18.100000000000001</v>
      </c>
      <c r="X69" s="197">
        <v>41.9</v>
      </c>
      <c r="Y69" s="197">
        <v>0</v>
      </c>
      <c r="Z69">
        <v>0</v>
      </c>
      <c r="AA69" s="197">
        <v>0</v>
      </c>
      <c r="AB69" s="197">
        <v>10.99</v>
      </c>
      <c r="AC69" s="197">
        <v>0</v>
      </c>
      <c r="AD69" s="197">
        <v>0</v>
      </c>
      <c r="AE69" s="197">
        <v>40.5</v>
      </c>
      <c r="AF69" s="197">
        <v>0</v>
      </c>
      <c r="AG69" s="197">
        <v>0</v>
      </c>
      <c r="AH69" s="197">
        <v>0</v>
      </c>
      <c r="AI69" s="197">
        <v>99.61</v>
      </c>
      <c r="AJ69" s="197">
        <v>0</v>
      </c>
      <c r="AK69" s="197">
        <v>120</v>
      </c>
      <c r="AL69" s="197">
        <v>0</v>
      </c>
      <c r="AM69" s="197">
        <v>0</v>
      </c>
      <c r="AN69" s="197">
        <v>0</v>
      </c>
      <c r="AO69">
        <v>0</v>
      </c>
      <c r="AP69" s="197">
        <v>118.59</v>
      </c>
      <c r="AQ69" s="197">
        <v>0</v>
      </c>
      <c r="AR69" s="197">
        <v>47.32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497.07</v>
      </c>
      <c r="L70" s="197">
        <v>9.14</v>
      </c>
      <c r="M70" s="197">
        <v>61.87</v>
      </c>
      <c r="N70" s="197">
        <v>50.33</v>
      </c>
      <c r="O70" s="197">
        <v>71.099999999999994</v>
      </c>
      <c r="P70" s="197">
        <v>26.71</v>
      </c>
      <c r="Q70" s="197">
        <v>8.52</v>
      </c>
      <c r="R70" s="197">
        <v>18.07</v>
      </c>
      <c r="S70" s="197">
        <v>6.55</v>
      </c>
      <c r="T70" s="197">
        <v>0</v>
      </c>
      <c r="U70" s="197">
        <v>49.7</v>
      </c>
      <c r="V70" s="197">
        <v>5.81</v>
      </c>
      <c r="W70" s="197">
        <v>18.100000000000001</v>
      </c>
      <c r="X70" s="197">
        <v>41.9</v>
      </c>
      <c r="Y70" s="197">
        <v>0</v>
      </c>
      <c r="Z70">
        <v>0</v>
      </c>
      <c r="AA70" s="197">
        <v>0</v>
      </c>
      <c r="AB70" s="197">
        <v>10.99</v>
      </c>
      <c r="AC70" s="197">
        <v>0</v>
      </c>
      <c r="AD70" s="197">
        <v>0</v>
      </c>
      <c r="AE70" s="197">
        <v>40.5</v>
      </c>
      <c r="AF70" s="197">
        <v>0</v>
      </c>
      <c r="AG70" s="197">
        <v>0</v>
      </c>
      <c r="AH70" s="197">
        <v>0</v>
      </c>
      <c r="AI70" s="197">
        <v>99.61</v>
      </c>
      <c r="AJ70" s="197">
        <v>0</v>
      </c>
      <c r="AK70" s="197">
        <v>120</v>
      </c>
      <c r="AL70" s="197">
        <v>0</v>
      </c>
      <c r="AM70" s="197">
        <v>0</v>
      </c>
      <c r="AN70" s="197">
        <v>0</v>
      </c>
      <c r="AO70">
        <v>0</v>
      </c>
      <c r="AP70" s="197">
        <v>118.59</v>
      </c>
      <c r="AQ70" s="197">
        <v>0</v>
      </c>
      <c r="AR70" s="197">
        <v>41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497.07</v>
      </c>
      <c r="L71" s="197">
        <v>9.14</v>
      </c>
      <c r="M71" s="197">
        <v>61.87</v>
      </c>
      <c r="N71" s="197">
        <v>50.33</v>
      </c>
      <c r="O71" s="197">
        <v>71.099999999999994</v>
      </c>
      <c r="P71" s="197">
        <v>26.71</v>
      </c>
      <c r="Q71" s="197">
        <v>8.52</v>
      </c>
      <c r="R71" s="197">
        <v>18.07</v>
      </c>
      <c r="S71" s="197">
        <v>6.67</v>
      </c>
      <c r="T71" s="197">
        <v>0</v>
      </c>
      <c r="U71" s="197">
        <v>49.7</v>
      </c>
      <c r="V71" s="197">
        <v>5.87</v>
      </c>
      <c r="W71" s="197">
        <v>18.100000000000001</v>
      </c>
      <c r="X71" s="197">
        <v>41.9</v>
      </c>
      <c r="Y71" s="197">
        <v>0</v>
      </c>
      <c r="Z71">
        <v>0</v>
      </c>
      <c r="AA71" s="197">
        <v>0</v>
      </c>
      <c r="AB71" s="197">
        <v>10.99</v>
      </c>
      <c r="AC71" s="197">
        <v>0</v>
      </c>
      <c r="AD71" s="197">
        <v>0</v>
      </c>
      <c r="AE71" s="197">
        <v>40.5</v>
      </c>
      <c r="AF71" s="197">
        <v>0</v>
      </c>
      <c r="AG71" s="197">
        <v>0</v>
      </c>
      <c r="AH71" s="197">
        <v>0</v>
      </c>
      <c r="AI71" s="197">
        <v>99.61</v>
      </c>
      <c r="AJ71" s="197">
        <v>0</v>
      </c>
      <c r="AK71" s="197">
        <v>120</v>
      </c>
      <c r="AL71" s="197">
        <v>0</v>
      </c>
      <c r="AM71" s="197">
        <v>0</v>
      </c>
      <c r="AN71" s="197">
        <v>0</v>
      </c>
      <c r="AO71">
        <v>0</v>
      </c>
      <c r="AP71" s="197">
        <v>118.59</v>
      </c>
      <c r="AQ71" s="197">
        <v>32.67</v>
      </c>
      <c r="AR71" s="197">
        <v>32.74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497.07</v>
      </c>
      <c r="L72" s="197">
        <v>9.14</v>
      </c>
      <c r="M72" s="197">
        <v>61.87</v>
      </c>
      <c r="N72" s="197">
        <v>50.33</v>
      </c>
      <c r="O72" s="197">
        <v>71.099999999999994</v>
      </c>
      <c r="P72" s="197">
        <v>26.71</v>
      </c>
      <c r="Q72" s="197">
        <v>8.52</v>
      </c>
      <c r="R72" s="197">
        <v>18.07</v>
      </c>
      <c r="S72" s="197">
        <v>6.67</v>
      </c>
      <c r="T72" s="197">
        <v>0</v>
      </c>
      <c r="U72" s="197">
        <v>49.7</v>
      </c>
      <c r="V72" s="197">
        <v>5.87</v>
      </c>
      <c r="W72" s="197">
        <v>18.100000000000001</v>
      </c>
      <c r="X72" s="197">
        <v>41.9</v>
      </c>
      <c r="Y72" s="197">
        <v>0</v>
      </c>
      <c r="Z72">
        <v>0</v>
      </c>
      <c r="AA72" s="197">
        <v>0</v>
      </c>
      <c r="AB72" s="197">
        <v>10.99</v>
      </c>
      <c r="AC72" s="197">
        <v>0</v>
      </c>
      <c r="AD72" s="197">
        <v>0</v>
      </c>
      <c r="AE72" s="197">
        <v>42.2</v>
      </c>
      <c r="AF72" s="197">
        <v>0</v>
      </c>
      <c r="AG72" s="197">
        <v>0</v>
      </c>
      <c r="AH72" s="197">
        <v>0</v>
      </c>
      <c r="AI72" s="197">
        <v>99.61</v>
      </c>
      <c r="AJ72" s="197">
        <v>0</v>
      </c>
      <c r="AK72" s="197">
        <v>120</v>
      </c>
      <c r="AL72" s="197">
        <v>0</v>
      </c>
      <c r="AM72" s="197">
        <v>0</v>
      </c>
      <c r="AN72" s="197">
        <v>0</v>
      </c>
      <c r="AO72">
        <v>0</v>
      </c>
      <c r="AP72" s="197">
        <v>118.59</v>
      </c>
      <c r="AQ72" s="197">
        <v>32.67</v>
      </c>
      <c r="AR72" s="197">
        <v>20.21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416</v>
      </c>
      <c r="L73" s="197">
        <v>2.91</v>
      </c>
      <c r="M73" s="197">
        <v>61.87</v>
      </c>
      <c r="N73" s="197">
        <v>50.33</v>
      </c>
      <c r="O73" s="197">
        <v>71.099999999999994</v>
      </c>
      <c r="P73" s="197">
        <v>26.71</v>
      </c>
      <c r="Q73" s="197">
        <v>5.07</v>
      </c>
      <c r="R73" s="197">
        <v>18.07</v>
      </c>
      <c r="S73" s="197">
        <v>5.95</v>
      </c>
      <c r="T73" s="197">
        <v>0</v>
      </c>
      <c r="U73" s="197">
        <v>49.7</v>
      </c>
      <c r="V73" s="197">
        <v>6.07</v>
      </c>
      <c r="W73" s="197">
        <v>18.100000000000001</v>
      </c>
      <c r="X73" s="197">
        <v>41.9</v>
      </c>
      <c r="Y73" s="197">
        <v>0</v>
      </c>
      <c r="Z73">
        <v>0</v>
      </c>
      <c r="AA73" s="197">
        <v>0</v>
      </c>
      <c r="AB73" s="197">
        <v>11.43</v>
      </c>
      <c r="AC73" s="197">
        <v>0</v>
      </c>
      <c r="AD73" s="197">
        <v>0</v>
      </c>
      <c r="AE73" s="197">
        <v>42.2</v>
      </c>
      <c r="AF73" s="197">
        <v>0</v>
      </c>
      <c r="AG73" s="197">
        <v>0</v>
      </c>
      <c r="AH73" s="197">
        <v>0</v>
      </c>
      <c r="AI73" s="197">
        <v>99.61</v>
      </c>
      <c r="AJ73" s="197">
        <v>0</v>
      </c>
      <c r="AK73" s="197">
        <v>120</v>
      </c>
      <c r="AL73" s="197">
        <v>0</v>
      </c>
      <c r="AM73" s="197">
        <v>0</v>
      </c>
      <c r="AN73" s="197">
        <v>0</v>
      </c>
      <c r="AO73">
        <v>0</v>
      </c>
      <c r="AP73" s="197">
        <v>118.59</v>
      </c>
      <c r="AQ73" s="197">
        <v>32.68</v>
      </c>
      <c r="AR73" s="197">
        <v>10.27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382.26</v>
      </c>
      <c r="L74" s="197">
        <v>2.91</v>
      </c>
      <c r="M74" s="197">
        <v>61.87</v>
      </c>
      <c r="N74" s="197">
        <v>50.33</v>
      </c>
      <c r="O74" s="197">
        <v>71.099999999999994</v>
      </c>
      <c r="P74" s="197">
        <v>26.71</v>
      </c>
      <c r="Q74" s="197">
        <v>5.07</v>
      </c>
      <c r="R74" s="197">
        <v>18.07</v>
      </c>
      <c r="S74" s="197">
        <v>5.95</v>
      </c>
      <c r="T74" s="197">
        <v>0</v>
      </c>
      <c r="U74" s="197">
        <v>49.7</v>
      </c>
      <c r="V74" s="197">
        <v>6.07</v>
      </c>
      <c r="W74" s="197">
        <v>18.100000000000001</v>
      </c>
      <c r="X74" s="197">
        <v>41.9</v>
      </c>
      <c r="Y74" s="197">
        <v>0</v>
      </c>
      <c r="Z74">
        <v>0</v>
      </c>
      <c r="AA74" s="197">
        <v>0</v>
      </c>
      <c r="AB74" s="197">
        <v>11.43</v>
      </c>
      <c r="AC74" s="197">
        <v>0</v>
      </c>
      <c r="AD74" s="197">
        <v>0</v>
      </c>
      <c r="AE74" s="197">
        <v>42.2</v>
      </c>
      <c r="AF74" s="197">
        <v>0</v>
      </c>
      <c r="AG74" s="197">
        <v>0</v>
      </c>
      <c r="AH74" s="197">
        <v>0</v>
      </c>
      <c r="AI74" s="197">
        <v>99.61</v>
      </c>
      <c r="AJ74" s="197">
        <v>0</v>
      </c>
      <c r="AK74" s="197">
        <v>120</v>
      </c>
      <c r="AL74" s="197">
        <v>0</v>
      </c>
      <c r="AM74" s="197">
        <v>0</v>
      </c>
      <c r="AN74" s="197">
        <v>0</v>
      </c>
      <c r="AO74">
        <v>0</v>
      </c>
      <c r="AP74" s="197">
        <v>118.59</v>
      </c>
      <c r="AQ74" s="197">
        <v>32.68</v>
      </c>
      <c r="AR74" s="197">
        <v>3.82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416.21</v>
      </c>
      <c r="L75" s="197">
        <v>2.91</v>
      </c>
      <c r="M75" s="197">
        <v>61.87</v>
      </c>
      <c r="N75" s="197">
        <v>50.33</v>
      </c>
      <c r="O75" s="197">
        <v>71.099999999999994</v>
      </c>
      <c r="P75" s="197">
        <v>24.73</v>
      </c>
      <c r="Q75" s="197">
        <v>5.07</v>
      </c>
      <c r="R75" s="197">
        <v>18.07</v>
      </c>
      <c r="S75" s="197">
        <v>5.96</v>
      </c>
      <c r="T75" s="197">
        <v>0</v>
      </c>
      <c r="U75" s="197">
        <v>49.7</v>
      </c>
      <c r="V75" s="197">
        <v>6.07</v>
      </c>
      <c r="W75" s="197">
        <v>17.59</v>
      </c>
      <c r="X75" s="197">
        <v>41.9</v>
      </c>
      <c r="Y75" s="197">
        <v>0</v>
      </c>
      <c r="Z75">
        <v>0</v>
      </c>
      <c r="AA75" s="197">
        <v>0</v>
      </c>
      <c r="AB75" s="197">
        <v>11.43</v>
      </c>
      <c r="AC75" s="197">
        <v>0</v>
      </c>
      <c r="AD75" s="197">
        <v>0</v>
      </c>
      <c r="AE75" s="197">
        <v>42.9</v>
      </c>
      <c r="AF75" s="197">
        <v>0</v>
      </c>
      <c r="AG75" s="197">
        <v>0</v>
      </c>
      <c r="AH75" s="197">
        <v>0</v>
      </c>
      <c r="AI75" s="197">
        <v>99.61</v>
      </c>
      <c r="AJ75" s="197">
        <v>0</v>
      </c>
      <c r="AK75" s="197">
        <v>0</v>
      </c>
      <c r="AL75" s="197">
        <v>0</v>
      </c>
      <c r="AM75" s="197">
        <v>48.64</v>
      </c>
      <c r="AN75" s="197">
        <v>0</v>
      </c>
      <c r="AO75">
        <v>0</v>
      </c>
      <c r="AP75" s="197">
        <v>118.59</v>
      </c>
      <c r="AQ75" s="197">
        <v>32.67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423.01</v>
      </c>
      <c r="L76" s="197">
        <v>2.91</v>
      </c>
      <c r="M76" s="197">
        <v>61.87</v>
      </c>
      <c r="N76" s="197">
        <v>50.33</v>
      </c>
      <c r="O76" s="197">
        <v>71.099999999999994</v>
      </c>
      <c r="P76" s="197">
        <v>24.73</v>
      </c>
      <c r="Q76" s="197">
        <v>5.07</v>
      </c>
      <c r="R76" s="197">
        <v>18.07</v>
      </c>
      <c r="S76" s="197">
        <v>5.96</v>
      </c>
      <c r="T76" s="197">
        <v>0</v>
      </c>
      <c r="U76" s="197">
        <v>49.7</v>
      </c>
      <c r="V76" s="197">
        <v>6.07</v>
      </c>
      <c r="W76" s="197">
        <v>17.59</v>
      </c>
      <c r="X76" s="197">
        <v>41.9</v>
      </c>
      <c r="Y76" s="197">
        <v>0</v>
      </c>
      <c r="Z76">
        <v>0</v>
      </c>
      <c r="AA76" s="197">
        <v>0</v>
      </c>
      <c r="AB76" s="197">
        <v>10.99</v>
      </c>
      <c r="AC76" s="197">
        <v>0</v>
      </c>
      <c r="AD76" s="197">
        <v>0</v>
      </c>
      <c r="AE76" s="197">
        <v>42.9</v>
      </c>
      <c r="AF76" s="197">
        <v>0</v>
      </c>
      <c r="AG76" s="197">
        <v>0</v>
      </c>
      <c r="AH76" s="197">
        <v>0</v>
      </c>
      <c r="AI76" s="197">
        <v>99.61</v>
      </c>
      <c r="AJ76" s="197">
        <v>0</v>
      </c>
      <c r="AK76" s="197">
        <v>0</v>
      </c>
      <c r="AL76" s="197">
        <v>0</v>
      </c>
      <c r="AM76" s="197">
        <v>48.64</v>
      </c>
      <c r="AN76" s="197">
        <v>0</v>
      </c>
      <c r="AO76">
        <v>0</v>
      </c>
      <c r="AP76" s="197">
        <v>118.59</v>
      </c>
      <c r="AQ76" s="197">
        <v>32.67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440.47</v>
      </c>
      <c r="L77" s="197">
        <v>2.91</v>
      </c>
      <c r="M77" s="197">
        <v>61.87</v>
      </c>
      <c r="N77" s="197">
        <v>50.33</v>
      </c>
      <c r="O77" s="197">
        <v>71.099999999999994</v>
      </c>
      <c r="P77" s="197">
        <v>24.73</v>
      </c>
      <c r="Q77" s="197">
        <v>3.88</v>
      </c>
      <c r="R77" s="197">
        <v>18.07</v>
      </c>
      <c r="S77" s="197">
        <v>2.91</v>
      </c>
      <c r="T77" s="197">
        <v>0</v>
      </c>
      <c r="U77" s="197">
        <v>49.7</v>
      </c>
      <c r="V77" s="197">
        <v>6.07</v>
      </c>
      <c r="W77" s="197">
        <v>17.59</v>
      </c>
      <c r="X77" s="197">
        <v>41.9</v>
      </c>
      <c r="Y77" s="197">
        <v>0</v>
      </c>
      <c r="Z77">
        <v>0</v>
      </c>
      <c r="AA77" s="197">
        <v>0</v>
      </c>
      <c r="AB77" s="197">
        <v>10.99</v>
      </c>
      <c r="AC77" s="197">
        <v>0</v>
      </c>
      <c r="AD77" s="197">
        <v>0</v>
      </c>
      <c r="AE77" s="197">
        <v>42.9</v>
      </c>
      <c r="AF77" s="197">
        <v>0</v>
      </c>
      <c r="AG77" s="197">
        <v>0</v>
      </c>
      <c r="AH77" s="197">
        <v>0</v>
      </c>
      <c r="AI77" s="197">
        <v>99.61</v>
      </c>
      <c r="AJ77" s="197">
        <v>0</v>
      </c>
      <c r="AK77" s="197">
        <v>0</v>
      </c>
      <c r="AL77" s="197">
        <v>0</v>
      </c>
      <c r="AM77" s="197">
        <v>48.64</v>
      </c>
      <c r="AN77" s="197">
        <v>0</v>
      </c>
      <c r="AO77">
        <v>0</v>
      </c>
      <c r="AP77" s="197">
        <v>118.59</v>
      </c>
      <c r="AQ77" s="197">
        <v>32.67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497.07</v>
      </c>
      <c r="L78" s="197">
        <v>2.91</v>
      </c>
      <c r="M78" s="197">
        <v>61.87</v>
      </c>
      <c r="N78" s="197">
        <v>50.33</v>
      </c>
      <c r="O78" s="197">
        <v>71.099999999999994</v>
      </c>
      <c r="P78" s="197">
        <v>24.73</v>
      </c>
      <c r="Q78" s="197">
        <v>3.88</v>
      </c>
      <c r="R78" s="197">
        <v>18.07</v>
      </c>
      <c r="S78" s="197">
        <v>2.91</v>
      </c>
      <c r="T78" s="197">
        <v>0</v>
      </c>
      <c r="U78" s="197">
        <v>49.7</v>
      </c>
      <c r="V78" s="197">
        <v>6.07</v>
      </c>
      <c r="W78" s="197">
        <v>17.59</v>
      </c>
      <c r="X78" s="197">
        <v>41.9</v>
      </c>
      <c r="Y78" s="197">
        <v>0</v>
      </c>
      <c r="Z78">
        <v>0</v>
      </c>
      <c r="AA78" s="197">
        <v>0</v>
      </c>
      <c r="AB78" s="197">
        <v>10.99</v>
      </c>
      <c r="AC78" s="197">
        <v>0</v>
      </c>
      <c r="AD78" s="197">
        <v>0</v>
      </c>
      <c r="AE78" s="197">
        <v>42.9</v>
      </c>
      <c r="AF78" s="197">
        <v>0</v>
      </c>
      <c r="AG78" s="197">
        <v>0</v>
      </c>
      <c r="AH78" s="197">
        <v>0</v>
      </c>
      <c r="AI78" s="197">
        <v>99.61</v>
      </c>
      <c r="AJ78" s="197">
        <v>0</v>
      </c>
      <c r="AK78" s="197">
        <v>0</v>
      </c>
      <c r="AL78" s="197">
        <v>0</v>
      </c>
      <c r="AM78" s="197">
        <v>48.64</v>
      </c>
      <c r="AN78" s="197">
        <v>0</v>
      </c>
      <c r="AO78">
        <v>0</v>
      </c>
      <c r="AP78" s="197">
        <v>118.59</v>
      </c>
      <c r="AQ78" s="197">
        <v>32.67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497.07</v>
      </c>
      <c r="L79" s="197">
        <v>9.14</v>
      </c>
      <c r="M79" s="197">
        <v>61.87</v>
      </c>
      <c r="N79" s="197">
        <v>50.33</v>
      </c>
      <c r="O79" s="197">
        <v>71.099999999999994</v>
      </c>
      <c r="P79" s="197">
        <v>24.73</v>
      </c>
      <c r="Q79" s="197">
        <v>8.52</v>
      </c>
      <c r="R79" s="197">
        <v>18.07</v>
      </c>
      <c r="S79" s="197">
        <v>8.98</v>
      </c>
      <c r="T79" s="197">
        <v>0</v>
      </c>
      <c r="U79" s="197">
        <v>49.7</v>
      </c>
      <c r="V79" s="197">
        <v>6.07</v>
      </c>
      <c r="W79" s="197">
        <v>17.329999999999998</v>
      </c>
      <c r="X79" s="197">
        <v>41.9</v>
      </c>
      <c r="Y79" s="197">
        <v>0</v>
      </c>
      <c r="Z79">
        <v>0</v>
      </c>
      <c r="AA79" s="197">
        <v>0</v>
      </c>
      <c r="AB79" s="197">
        <v>10.99</v>
      </c>
      <c r="AC79" s="197">
        <v>0</v>
      </c>
      <c r="AD79" s="197">
        <v>0</v>
      </c>
      <c r="AE79" s="197">
        <v>42.9</v>
      </c>
      <c r="AF79" s="197">
        <v>0</v>
      </c>
      <c r="AG79" s="197">
        <v>0</v>
      </c>
      <c r="AH79" s="197">
        <v>0</v>
      </c>
      <c r="AI79" s="197">
        <v>99.61</v>
      </c>
      <c r="AJ79" s="197">
        <v>0</v>
      </c>
      <c r="AK79" s="197">
        <v>0</v>
      </c>
      <c r="AL79" s="197">
        <v>0</v>
      </c>
      <c r="AM79" s="197">
        <v>120</v>
      </c>
      <c r="AN79" s="197">
        <v>0</v>
      </c>
      <c r="AO79">
        <v>0</v>
      </c>
      <c r="AP79" s="197">
        <v>118.59</v>
      </c>
      <c r="AQ79" s="197">
        <v>32.67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497.07</v>
      </c>
      <c r="L80" s="197">
        <v>9.14</v>
      </c>
      <c r="M80" s="197">
        <v>61.87</v>
      </c>
      <c r="N80" s="197">
        <v>50.33</v>
      </c>
      <c r="O80" s="197">
        <v>71.099999999999994</v>
      </c>
      <c r="P80" s="197">
        <v>24.73</v>
      </c>
      <c r="Q80" s="197">
        <v>8.52</v>
      </c>
      <c r="R80" s="197">
        <v>18.07</v>
      </c>
      <c r="S80" s="197">
        <v>11.25</v>
      </c>
      <c r="T80" s="197">
        <v>0</v>
      </c>
      <c r="U80" s="197">
        <v>49.7</v>
      </c>
      <c r="V80" s="197">
        <v>6.07</v>
      </c>
      <c r="W80" s="197">
        <v>17.329999999999998</v>
      </c>
      <c r="X80" s="197">
        <v>41.9</v>
      </c>
      <c r="Y80" s="197">
        <v>0</v>
      </c>
      <c r="Z80">
        <v>0</v>
      </c>
      <c r="AA80" s="197">
        <v>0</v>
      </c>
      <c r="AB80" s="197">
        <v>10.99</v>
      </c>
      <c r="AC80" s="197">
        <v>0</v>
      </c>
      <c r="AD80" s="197">
        <v>0</v>
      </c>
      <c r="AE80" s="197">
        <v>42.9</v>
      </c>
      <c r="AF80" s="197">
        <v>0</v>
      </c>
      <c r="AG80" s="197">
        <v>0</v>
      </c>
      <c r="AH80" s="197">
        <v>0</v>
      </c>
      <c r="AI80" s="197">
        <v>99.61</v>
      </c>
      <c r="AJ80" s="197">
        <v>0</v>
      </c>
      <c r="AK80" s="197">
        <v>0</v>
      </c>
      <c r="AL80" s="197">
        <v>0</v>
      </c>
      <c r="AM80" s="197">
        <v>120</v>
      </c>
      <c r="AN80" s="197">
        <v>0</v>
      </c>
      <c r="AO80">
        <v>0</v>
      </c>
      <c r="AP80" s="197">
        <v>118.59</v>
      </c>
      <c r="AQ80" s="197">
        <v>32.67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497.07</v>
      </c>
      <c r="L81" s="197">
        <v>9.14</v>
      </c>
      <c r="M81" s="197">
        <v>61.87</v>
      </c>
      <c r="N81" s="197">
        <v>50.33</v>
      </c>
      <c r="O81" s="197">
        <v>71.099999999999994</v>
      </c>
      <c r="P81" s="197">
        <v>24.73</v>
      </c>
      <c r="Q81" s="197">
        <v>7.54</v>
      </c>
      <c r="R81" s="197">
        <v>18.07</v>
      </c>
      <c r="S81" s="197">
        <v>11.24</v>
      </c>
      <c r="T81" s="197">
        <v>0</v>
      </c>
      <c r="U81" s="197">
        <v>49.54</v>
      </c>
      <c r="V81" s="197">
        <v>6.07</v>
      </c>
      <c r="W81" s="197">
        <v>17.329999999999998</v>
      </c>
      <c r="X81" s="197">
        <v>41.9</v>
      </c>
      <c r="Y81" s="197">
        <v>0</v>
      </c>
      <c r="Z81">
        <v>0</v>
      </c>
      <c r="AA81" s="197">
        <v>0</v>
      </c>
      <c r="AB81" s="197">
        <v>10.99</v>
      </c>
      <c r="AC81" s="197">
        <v>0</v>
      </c>
      <c r="AD81" s="197">
        <v>0</v>
      </c>
      <c r="AE81" s="197">
        <v>42.9</v>
      </c>
      <c r="AF81" s="197">
        <v>0</v>
      </c>
      <c r="AG81" s="197">
        <v>0</v>
      </c>
      <c r="AH81" s="197">
        <v>0</v>
      </c>
      <c r="AI81" s="197">
        <v>99.61</v>
      </c>
      <c r="AJ81" s="197">
        <v>0</v>
      </c>
      <c r="AK81" s="197">
        <v>0</v>
      </c>
      <c r="AL81" s="197">
        <v>0</v>
      </c>
      <c r="AM81" s="197">
        <v>120</v>
      </c>
      <c r="AN81" s="197">
        <v>0</v>
      </c>
      <c r="AO81">
        <v>0</v>
      </c>
      <c r="AP81" s="197">
        <v>118.59</v>
      </c>
      <c r="AQ81" s="197">
        <v>32.67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497.07</v>
      </c>
      <c r="L82" s="197">
        <v>9.14</v>
      </c>
      <c r="M82" s="197">
        <v>61.87</v>
      </c>
      <c r="N82" s="197">
        <v>50.33</v>
      </c>
      <c r="O82" s="197">
        <v>71.099999999999994</v>
      </c>
      <c r="P82" s="197">
        <v>24.73</v>
      </c>
      <c r="Q82" s="197">
        <v>8.51</v>
      </c>
      <c r="R82" s="197">
        <v>18.07</v>
      </c>
      <c r="S82" s="197">
        <v>11.24</v>
      </c>
      <c r="T82" s="197">
        <v>0</v>
      </c>
      <c r="U82" s="197">
        <v>49.54</v>
      </c>
      <c r="V82" s="197">
        <v>6.07</v>
      </c>
      <c r="W82" s="197">
        <v>17.329999999999998</v>
      </c>
      <c r="X82" s="197">
        <v>41.9</v>
      </c>
      <c r="Y82" s="197">
        <v>0</v>
      </c>
      <c r="Z82">
        <v>0</v>
      </c>
      <c r="AA82" s="197">
        <v>0</v>
      </c>
      <c r="AB82" s="197">
        <v>10.54</v>
      </c>
      <c r="AC82" s="197">
        <v>0</v>
      </c>
      <c r="AD82" s="197">
        <v>0</v>
      </c>
      <c r="AE82" s="197">
        <v>42.55</v>
      </c>
      <c r="AF82" s="197">
        <v>0</v>
      </c>
      <c r="AG82" s="197">
        <v>0</v>
      </c>
      <c r="AH82" s="197">
        <v>0</v>
      </c>
      <c r="AI82" s="197">
        <v>99.61</v>
      </c>
      <c r="AJ82" s="197">
        <v>0</v>
      </c>
      <c r="AK82" s="197">
        <v>0</v>
      </c>
      <c r="AL82" s="197">
        <v>0</v>
      </c>
      <c r="AM82" s="197">
        <v>120</v>
      </c>
      <c r="AN82" s="197">
        <v>0</v>
      </c>
      <c r="AO82">
        <v>0</v>
      </c>
      <c r="AP82" s="197">
        <v>118.59</v>
      </c>
      <c r="AQ82" s="197">
        <v>32.67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497.07</v>
      </c>
      <c r="L83" s="197">
        <v>9.14</v>
      </c>
      <c r="M83" s="197">
        <v>61.87</v>
      </c>
      <c r="N83" s="197">
        <v>50.33</v>
      </c>
      <c r="O83" s="197">
        <v>71.099999999999994</v>
      </c>
      <c r="P83" s="197">
        <v>24.73</v>
      </c>
      <c r="Q83" s="197">
        <v>8.51</v>
      </c>
      <c r="R83" s="197">
        <v>18.07</v>
      </c>
      <c r="S83" s="197">
        <v>11.24</v>
      </c>
      <c r="T83" s="197">
        <v>0</v>
      </c>
      <c r="U83" s="197">
        <v>49.54</v>
      </c>
      <c r="V83" s="197">
        <v>6.07</v>
      </c>
      <c r="W83" s="197">
        <v>17.07</v>
      </c>
      <c r="X83" s="197">
        <v>41.9</v>
      </c>
      <c r="Y83" s="197">
        <v>0</v>
      </c>
      <c r="Z83">
        <v>0</v>
      </c>
      <c r="AA83" s="197">
        <v>0</v>
      </c>
      <c r="AB83" s="197">
        <v>10.99</v>
      </c>
      <c r="AC83" s="197">
        <v>0</v>
      </c>
      <c r="AD83" s="197">
        <v>0</v>
      </c>
      <c r="AE83" s="197">
        <v>42.55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120</v>
      </c>
      <c r="AN83" s="197">
        <v>0</v>
      </c>
      <c r="AO83">
        <v>0</v>
      </c>
      <c r="AP83" s="197">
        <v>118.59</v>
      </c>
      <c r="AQ83" s="197">
        <v>32.67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497.07</v>
      </c>
      <c r="L84" s="197">
        <v>9.14</v>
      </c>
      <c r="M84" s="197">
        <v>61.87</v>
      </c>
      <c r="N84" s="197">
        <v>50.33</v>
      </c>
      <c r="O84" s="197">
        <v>71.099999999999994</v>
      </c>
      <c r="P84" s="197">
        <v>24.73</v>
      </c>
      <c r="Q84" s="197">
        <v>8.51</v>
      </c>
      <c r="R84" s="197">
        <v>18.07</v>
      </c>
      <c r="S84" s="197">
        <v>11.24</v>
      </c>
      <c r="T84" s="197">
        <v>0</v>
      </c>
      <c r="U84" s="197">
        <v>49.54</v>
      </c>
      <c r="V84" s="197">
        <v>6.07</v>
      </c>
      <c r="W84" s="197">
        <v>17.07</v>
      </c>
      <c r="X84" s="197">
        <v>41.9</v>
      </c>
      <c r="Y84" s="197">
        <v>0</v>
      </c>
      <c r="Z84">
        <v>0</v>
      </c>
      <c r="AA84" s="197">
        <v>0</v>
      </c>
      <c r="AB84" s="197">
        <v>10.99</v>
      </c>
      <c r="AC84" s="197">
        <v>0</v>
      </c>
      <c r="AD84" s="197">
        <v>0</v>
      </c>
      <c r="AE84" s="197">
        <v>42.55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120</v>
      </c>
      <c r="AN84" s="197">
        <v>0</v>
      </c>
      <c r="AO84">
        <v>0</v>
      </c>
      <c r="AP84" s="197">
        <v>118.59</v>
      </c>
      <c r="AQ84" s="197">
        <v>32.67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497.07</v>
      </c>
      <c r="L85" s="197">
        <v>9.14</v>
      </c>
      <c r="M85" s="197">
        <v>61.87</v>
      </c>
      <c r="N85" s="197">
        <v>50.33</v>
      </c>
      <c r="O85" s="197">
        <v>71.099999999999994</v>
      </c>
      <c r="P85" s="197">
        <v>24.73</v>
      </c>
      <c r="Q85" s="197">
        <v>8.51</v>
      </c>
      <c r="R85" s="197">
        <v>18.07</v>
      </c>
      <c r="S85" s="197">
        <v>11.24</v>
      </c>
      <c r="T85" s="197">
        <v>0</v>
      </c>
      <c r="U85" s="197">
        <v>49.54</v>
      </c>
      <c r="V85" s="197">
        <v>6.07</v>
      </c>
      <c r="W85" s="197">
        <v>17.32</v>
      </c>
      <c r="X85" s="197">
        <v>41.9</v>
      </c>
      <c r="Y85" s="197">
        <v>0</v>
      </c>
      <c r="Z85">
        <v>0</v>
      </c>
      <c r="AA85" s="197">
        <v>0</v>
      </c>
      <c r="AB85" s="197">
        <v>10.99</v>
      </c>
      <c r="AC85" s="197">
        <v>0</v>
      </c>
      <c r="AD85" s="197">
        <v>0</v>
      </c>
      <c r="AE85" s="197">
        <v>42.9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120</v>
      </c>
      <c r="AN85" s="197">
        <v>0</v>
      </c>
      <c r="AO85">
        <v>0</v>
      </c>
      <c r="AP85" s="197">
        <v>118.59</v>
      </c>
      <c r="AQ85" s="197">
        <v>32.67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497.07</v>
      </c>
      <c r="L86" s="197">
        <v>9.14</v>
      </c>
      <c r="M86" s="197">
        <v>61.87</v>
      </c>
      <c r="N86" s="197">
        <v>50.33</v>
      </c>
      <c r="O86" s="197">
        <v>71.099999999999994</v>
      </c>
      <c r="P86" s="197">
        <v>24.73</v>
      </c>
      <c r="Q86" s="197">
        <v>8.51</v>
      </c>
      <c r="R86" s="197">
        <v>18.07</v>
      </c>
      <c r="S86" s="197">
        <v>11.24</v>
      </c>
      <c r="T86" s="197">
        <v>0</v>
      </c>
      <c r="U86" s="197">
        <v>49.54</v>
      </c>
      <c r="V86" s="197">
        <v>6.07</v>
      </c>
      <c r="W86" s="197">
        <v>17.329999999999998</v>
      </c>
      <c r="X86" s="197">
        <v>41.9</v>
      </c>
      <c r="Y86" s="197">
        <v>0</v>
      </c>
      <c r="Z86">
        <v>0</v>
      </c>
      <c r="AA86" s="197">
        <v>0</v>
      </c>
      <c r="AB86" s="197">
        <v>10.99</v>
      </c>
      <c r="AC86" s="197">
        <v>0</v>
      </c>
      <c r="AD86" s="197">
        <v>0</v>
      </c>
      <c r="AE86" s="197">
        <v>42.9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120</v>
      </c>
      <c r="AN86" s="197">
        <v>0</v>
      </c>
      <c r="AO86">
        <v>0</v>
      </c>
      <c r="AP86" s="197">
        <v>118.59</v>
      </c>
      <c r="AQ86" s="197">
        <v>32.67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497.07</v>
      </c>
      <c r="L87" s="197">
        <v>9.14</v>
      </c>
      <c r="M87" s="197">
        <v>61.87</v>
      </c>
      <c r="N87" s="197">
        <v>50.33</v>
      </c>
      <c r="O87" s="197">
        <v>71.099999999999994</v>
      </c>
      <c r="P87" s="197">
        <v>24.73</v>
      </c>
      <c r="Q87" s="197">
        <v>8.51</v>
      </c>
      <c r="R87" s="197">
        <v>18.07</v>
      </c>
      <c r="S87" s="197">
        <v>11.24</v>
      </c>
      <c r="T87" s="197">
        <v>0</v>
      </c>
      <c r="U87" s="197">
        <v>49.54</v>
      </c>
      <c r="V87" s="197">
        <v>6.07</v>
      </c>
      <c r="W87" s="197">
        <v>17.329999999999998</v>
      </c>
      <c r="X87" s="197">
        <v>41.9</v>
      </c>
      <c r="Y87" s="197">
        <v>0</v>
      </c>
      <c r="Z87">
        <v>0</v>
      </c>
      <c r="AA87" s="197">
        <v>0</v>
      </c>
      <c r="AB87" s="197">
        <v>10.99</v>
      </c>
      <c r="AC87" s="197">
        <v>0</v>
      </c>
      <c r="AD87" s="197">
        <v>0</v>
      </c>
      <c r="AE87" s="197">
        <v>42.9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60</v>
      </c>
      <c r="AN87" s="197">
        <v>0</v>
      </c>
      <c r="AO87">
        <v>0</v>
      </c>
      <c r="AP87" s="197">
        <v>118.59</v>
      </c>
      <c r="AQ87" s="197">
        <v>32.67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497.07</v>
      </c>
      <c r="L88" s="197">
        <v>9.14</v>
      </c>
      <c r="M88" s="197">
        <v>61.87</v>
      </c>
      <c r="N88" s="197">
        <v>50.33</v>
      </c>
      <c r="O88" s="197">
        <v>71.099999999999994</v>
      </c>
      <c r="P88" s="197">
        <v>24.73</v>
      </c>
      <c r="Q88" s="197">
        <v>8.51</v>
      </c>
      <c r="R88" s="197">
        <v>18.07</v>
      </c>
      <c r="S88" s="197">
        <v>11.24</v>
      </c>
      <c r="T88" s="197">
        <v>0</v>
      </c>
      <c r="U88" s="197">
        <v>49.54</v>
      </c>
      <c r="V88" s="197">
        <v>6.07</v>
      </c>
      <c r="W88" s="197">
        <v>17.329999999999998</v>
      </c>
      <c r="X88" s="197">
        <v>41.9</v>
      </c>
      <c r="Y88" s="197">
        <v>0</v>
      </c>
      <c r="Z88">
        <v>0</v>
      </c>
      <c r="AA88" s="197">
        <v>0</v>
      </c>
      <c r="AB88" s="197">
        <v>10.99</v>
      </c>
      <c r="AC88" s="197">
        <v>0</v>
      </c>
      <c r="AD88" s="197">
        <v>0</v>
      </c>
      <c r="AE88" s="197">
        <v>42.9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118.59</v>
      </c>
      <c r="AQ88" s="197">
        <v>32.67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497.07</v>
      </c>
      <c r="L89" s="197">
        <v>9.14</v>
      </c>
      <c r="M89" s="197">
        <v>61.87</v>
      </c>
      <c r="N89" s="197">
        <v>50.33</v>
      </c>
      <c r="O89" s="197">
        <v>71.099999999999994</v>
      </c>
      <c r="P89" s="197">
        <v>24.73</v>
      </c>
      <c r="Q89" s="197">
        <v>8.51</v>
      </c>
      <c r="R89" s="197">
        <v>18.07</v>
      </c>
      <c r="S89" s="197">
        <v>11.24</v>
      </c>
      <c r="T89" s="197">
        <v>0</v>
      </c>
      <c r="U89" s="197">
        <v>49.54</v>
      </c>
      <c r="V89" s="197">
        <v>6.07</v>
      </c>
      <c r="W89" s="197">
        <v>17.329999999999998</v>
      </c>
      <c r="X89" s="197">
        <v>41.9</v>
      </c>
      <c r="Y89" s="197">
        <v>0</v>
      </c>
      <c r="Z89">
        <v>0</v>
      </c>
      <c r="AA89" s="197">
        <v>0</v>
      </c>
      <c r="AB89" s="197">
        <v>10.99</v>
      </c>
      <c r="AC89" s="197">
        <v>0</v>
      </c>
      <c r="AD89" s="197">
        <v>0</v>
      </c>
      <c r="AE89" s="197">
        <v>42.9</v>
      </c>
      <c r="AF89" s="197">
        <v>0</v>
      </c>
      <c r="AG89" s="197">
        <v>0</v>
      </c>
      <c r="AH89" s="197">
        <v>0</v>
      </c>
      <c r="AI89" s="197">
        <v>78.58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118.59</v>
      </c>
      <c r="AQ89" s="197">
        <v>32.67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497.07</v>
      </c>
      <c r="L90" s="197">
        <v>9.14</v>
      </c>
      <c r="M90" s="197">
        <v>61.87</v>
      </c>
      <c r="N90" s="197">
        <v>50.33</v>
      </c>
      <c r="O90" s="197">
        <v>71.099999999999994</v>
      </c>
      <c r="P90" s="197">
        <v>24.73</v>
      </c>
      <c r="Q90" s="197">
        <v>8.51</v>
      </c>
      <c r="R90" s="197">
        <v>18.07</v>
      </c>
      <c r="S90" s="197">
        <v>11.24</v>
      </c>
      <c r="T90" s="197">
        <v>0</v>
      </c>
      <c r="U90" s="197">
        <v>49.54</v>
      </c>
      <c r="V90" s="197">
        <v>6.07</v>
      </c>
      <c r="W90" s="197">
        <v>17.329999999999998</v>
      </c>
      <c r="X90" s="197">
        <v>41.9</v>
      </c>
      <c r="Y90" s="197">
        <v>0</v>
      </c>
      <c r="Z90">
        <v>0</v>
      </c>
      <c r="AA90" s="197">
        <v>0</v>
      </c>
      <c r="AB90" s="197">
        <v>10.99</v>
      </c>
      <c r="AC90" s="197">
        <v>0</v>
      </c>
      <c r="AD90" s="197">
        <v>0</v>
      </c>
      <c r="AE90" s="197">
        <v>42.9</v>
      </c>
      <c r="AF90" s="197">
        <v>0</v>
      </c>
      <c r="AG90" s="197">
        <v>0</v>
      </c>
      <c r="AH90" s="197">
        <v>0</v>
      </c>
      <c r="AI90" s="197">
        <v>78.58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118.59</v>
      </c>
      <c r="AQ90" s="197">
        <v>32.67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436.59</v>
      </c>
      <c r="L91" s="197">
        <v>2.91</v>
      </c>
      <c r="M91" s="197">
        <v>61.87</v>
      </c>
      <c r="N91" s="197">
        <v>50.33</v>
      </c>
      <c r="O91" s="197">
        <v>71.099999999999994</v>
      </c>
      <c r="P91" s="197">
        <v>26.71</v>
      </c>
      <c r="Q91" s="197">
        <v>2.91</v>
      </c>
      <c r="R91" s="197">
        <v>18.07</v>
      </c>
      <c r="S91" s="197">
        <v>2.91</v>
      </c>
      <c r="T91" s="197">
        <v>0</v>
      </c>
      <c r="U91" s="197">
        <v>49.54</v>
      </c>
      <c r="V91" s="197">
        <v>6.07</v>
      </c>
      <c r="W91" s="197">
        <v>17.329999999999998</v>
      </c>
      <c r="X91" s="197">
        <v>41.9</v>
      </c>
      <c r="Y91" s="197">
        <v>0</v>
      </c>
      <c r="Z91">
        <v>0</v>
      </c>
      <c r="AA91" s="197">
        <v>0</v>
      </c>
      <c r="AB91" s="197">
        <v>10.99</v>
      </c>
      <c r="AC91" s="197">
        <v>0</v>
      </c>
      <c r="AD91" s="197">
        <v>0</v>
      </c>
      <c r="AE91" s="197">
        <v>42.9</v>
      </c>
      <c r="AF91" s="197">
        <v>0</v>
      </c>
      <c r="AG91" s="197">
        <v>0</v>
      </c>
      <c r="AH91" s="197">
        <v>0</v>
      </c>
      <c r="AI91" s="197">
        <v>78.58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118.59</v>
      </c>
      <c r="AQ91" s="197">
        <v>32.67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388.08</v>
      </c>
      <c r="L92" s="197">
        <v>2.91</v>
      </c>
      <c r="M92" s="197">
        <v>61.87</v>
      </c>
      <c r="N92" s="197">
        <v>50.33</v>
      </c>
      <c r="O92" s="197">
        <v>71.099999999999994</v>
      </c>
      <c r="P92" s="197">
        <v>26.71</v>
      </c>
      <c r="Q92" s="197">
        <v>2.91</v>
      </c>
      <c r="R92" s="197">
        <v>18.07</v>
      </c>
      <c r="S92" s="197">
        <v>2.91</v>
      </c>
      <c r="T92" s="197">
        <v>0</v>
      </c>
      <c r="U92" s="197">
        <v>49.54</v>
      </c>
      <c r="V92" s="197">
        <v>6.07</v>
      </c>
      <c r="W92" s="197">
        <v>17.329999999999998</v>
      </c>
      <c r="X92" s="197">
        <v>41.9</v>
      </c>
      <c r="Y92" s="197">
        <v>0</v>
      </c>
      <c r="Z92">
        <v>0</v>
      </c>
      <c r="AA92" s="197">
        <v>0</v>
      </c>
      <c r="AB92" s="197">
        <v>11.43</v>
      </c>
      <c r="AC92" s="197">
        <v>0</v>
      </c>
      <c r="AD92" s="197">
        <v>0</v>
      </c>
      <c r="AE92" s="197">
        <v>43.25</v>
      </c>
      <c r="AF92" s="197">
        <v>0</v>
      </c>
      <c r="AG92" s="197">
        <v>0</v>
      </c>
      <c r="AH92" s="197">
        <v>0</v>
      </c>
      <c r="AI92" s="197">
        <v>78.58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118.59</v>
      </c>
      <c r="AQ92" s="197">
        <v>32.67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345.62</v>
      </c>
      <c r="L93" s="197">
        <v>2.91</v>
      </c>
      <c r="M93" s="197">
        <v>61.87</v>
      </c>
      <c r="N93" s="197">
        <v>50.33</v>
      </c>
      <c r="O93" s="197">
        <v>71.099999999999994</v>
      </c>
      <c r="P93" s="197">
        <v>26.71</v>
      </c>
      <c r="Q93" s="197">
        <v>2.91</v>
      </c>
      <c r="R93" s="197">
        <v>18.07</v>
      </c>
      <c r="S93" s="197">
        <v>2.91</v>
      </c>
      <c r="T93" s="197">
        <v>0</v>
      </c>
      <c r="U93" s="197">
        <v>49.54</v>
      </c>
      <c r="V93" s="197">
        <v>6.07</v>
      </c>
      <c r="W93" s="197">
        <v>17.329999999999998</v>
      </c>
      <c r="X93" s="197">
        <v>41.9</v>
      </c>
      <c r="Y93" s="197">
        <v>0</v>
      </c>
      <c r="Z93">
        <v>0</v>
      </c>
      <c r="AA93" s="197">
        <v>0</v>
      </c>
      <c r="AB93" s="197">
        <v>11.43</v>
      </c>
      <c r="AC93" s="197">
        <v>0</v>
      </c>
      <c r="AD93" s="197">
        <v>0</v>
      </c>
      <c r="AE93" s="197">
        <v>43.25</v>
      </c>
      <c r="AF93" s="197">
        <v>0</v>
      </c>
      <c r="AG93" s="197">
        <v>0</v>
      </c>
      <c r="AH93" s="197">
        <v>0</v>
      </c>
      <c r="AI93" s="197">
        <v>78.58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118.59</v>
      </c>
      <c r="AQ93" s="197">
        <v>32.67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339.57</v>
      </c>
      <c r="L94" s="197">
        <v>2.91</v>
      </c>
      <c r="M94" s="197">
        <v>61.87</v>
      </c>
      <c r="N94" s="197">
        <v>50.33</v>
      </c>
      <c r="O94" s="197">
        <v>71.099999999999994</v>
      </c>
      <c r="P94" s="197">
        <v>26.71</v>
      </c>
      <c r="Q94" s="197">
        <v>2.91</v>
      </c>
      <c r="R94" s="197">
        <v>18.07</v>
      </c>
      <c r="S94" s="197">
        <v>2.91</v>
      </c>
      <c r="T94" s="197">
        <v>0</v>
      </c>
      <c r="U94" s="197">
        <v>49.54</v>
      </c>
      <c r="V94" s="197">
        <v>6.07</v>
      </c>
      <c r="W94" s="197">
        <v>17.329999999999998</v>
      </c>
      <c r="X94" s="197">
        <v>41.9</v>
      </c>
      <c r="Y94" s="197">
        <v>0</v>
      </c>
      <c r="Z94">
        <v>0</v>
      </c>
      <c r="AA94" s="197">
        <v>0</v>
      </c>
      <c r="AB94" s="197">
        <v>11.43</v>
      </c>
      <c r="AC94" s="197">
        <v>0</v>
      </c>
      <c r="AD94" s="197">
        <v>0</v>
      </c>
      <c r="AE94" s="197">
        <v>43.25</v>
      </c>
      <c r="AF94" s="197">
        <v>0</v>
      </c>
      <c r="AG94" s="197">
        <v>0</v>
      </c>
      <c r="AH94" s="197">
        <v>0</v>
      </c>
      <c r="AI94" s="197">
        <v>78.58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118.59</v>
      </c>
      <c r="AQ94" s="197">
        <v>32.67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411.79</v>
      </c>
      <c r="L95" s="197">
        <v>2.91</v>
      </c>
      <c r="M95" s="197">
        <v>61.87</v>
      </c>
      <c r="N95" s="197">
        <v>50.33</v>
      </c>
      <c r="O95" s="197">
        <v>71.099999999999994</v>
      </c>
      <c r="P95" s="197">
        <v>26.71</v>
      </c>
      <c r="Q95" s="197">
        <v>2.91</v>
      </c>
      <c r="R95" s="197">
        <v>18.07</v>
      </c>
      <c r="S95" s="197">
        <v>2.91</v>
      </c>
      <c r="T95" s="197">
        <v>0</v>
      </c>
      <c r="U95" s="197">
        <v>49.54</v>
      </c>
      <c r="V95" s="197">
        <v>6.07</v>
      </c>
      <c r="W95" s="197">
        <v>17.329999999999998</v>
      </c>
      <c r="X95" s="197">
        <v>41.9</v>
      </c>
      <c r="Y95" s="197">
        <v>0</v>
      </c>
      <c r="Z95">
        <v>0</v>
      </c>
      <c r="AA95" s="197">
        <v>0</v>
      </c>
      <c r="AB95" s="197">
        <v>11.43</v>
      </c>
      <c r="AC95" s="197">
        <v>0</v>
      </c>
      <c r="AD95" s="197">
        <v>0</v>
      </c>
      <c r="AE95" s="197">
        <v>43.25</v>
      </c>
      <c r="AF95" s="197">
        <v>0</v>
      </c>
      <c r="AG95" s="197">
        <v>0</v>
      </c>
      <c r="AH95" s="197">
        <v>0</v>
      </c>
      <c r="AI95" s="197">
        <v>78.58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118.59</v>
      </c>
      <c r="AQ95" s="197">
        <v>32.67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465.69</v>
      </c>
      <c r="L96" s="197">
        <v>2.91</v>
      </c>
      <c r="M96" s="197">
        <v>61.87</v>
      </c>
      <c r="N96" s="197">
        <v>50.33</v>
      </c>
      <c r="O96" s="197">
        <v>71.099999999999994</v>
      </c>
      <c r="P96" s="197">
        <v>26.71</v>
      </c>
      <c r="Q96" s="197">
        <v>2.91</v>
      </c>
      <c r="R96" s="197">
        <v>18.07</v>
      </c>
      <c r="S96" s="197">
        <v>2.91</v>
      </c>
      <c r="T96" s="197">
        <v>0</v>
      </c>
      <c r="U96" s="197">
        <v>49.54</v>
      </c>
      <c r="V96" s="197">
        <v>6.07</v>
      </c>
      <c r="W96" s="197">
        <v>17.329999999999998</v>
      </c>
      <c r="X96" s="197">
        <v>41.9</v>
      </c>
      <c r="Y96" s="197">
        <v>0</v>
      </c>
      <c r="Z96">
        <v>0</v>
      </c>
      <c r="AA96" s="197">
        <v>0</v>
      </c>
      <c r="AB96" s="197">
        <v>11.43</v>
      </c>
      <c r="AC96" s="197">
        <v>0</v>
      </c>
      <c r="AD96" s="197">
        <v>0</v>
      </c>
      <c r="AE96" s="197">
        <v>43.25</v>
      </c>
      <c r="AF96" s="197">
        <v>0</v>
      </c>
      <c r="AG96" s="197">
        <v>0</v>
      </c>
      <c r="AH96" s="197">
        <v>0</v>
      </c>
      <c r="AI96" s="197">
        <v>78.58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118.59</v>
      </c>
      <c r="AQ96" s="197">
        <v>32.67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465.69</v>
      </c>
      <c r="L97" s="197">
        <v>2.91</v>
      </c>
      <c r="M97" s="197">
        <v>61.87</v>
      </c>
      <c r="N97" s="197">
        <v>50.33</v>
      </c>
      <c r="O97" s="197">
        <v>71.099999999999994</v>
      </c>
      <c r="P97" s="197">
        <v>26.71</v>
      </c>
      <c r="Q97" s="197">
        <v>2.91</v>
      </c>
      <c r="R97" s="197">
        <v>18.07</v>
      </c>
      <c r="S97" s="197">
        <v>2.91</v>
      </c>
      <c r="T97" s="197">
        <v>0</v>
      </c>
      <c r="U97" s="197">
        <v>49.54</v>
      </c>
      <c r="V97" s="197">
        <v>6.07</v>
      </c>
      <c r="W97" s="197">
        <v>17.329999999999998</v>
      </c>
      <c r="X97" s="197">
        <v>41.9</v>
      </c>
      <c r="Y97" s="197">
        <v>0</v>
      </c>
      <c r="Z97">
        <v>0</v>
      </c>
      <c r="AA97" s="197">
        <v>0</v>
      </c>
      <c r="AB97" s="197">
        <v>11.43</v>
      </c>
      <c r="AC97" s="197">
        <v>0</v>
      </c>
      <c r="AD97" s="197">
        <v>0</v>
      </c>
      <c r="AE97" s="197">
        <v>43.25</v>
      </c>
      <c r="AF97" s="197">
        <v>0</v>
      </c>
      <c r="AG97" s="197">
        <v>0</v>
      </c>
      <c r="AH97" s="197">
        <v>0</v>
      </c>
      <c r="AI97" s="197">
        <v>78.58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118.59</v>
      </c>
      <c r="AQ97" s="197">
        <v>32.67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485.1</v>
      </c>
      <c r="L98" s="197">
        <v>2.91</v>
      </c>
      <c r="M98" s="197">
        <v>61.87</v>
      </c>
      <c r="N98" s="197">
        <v>50.33</v>
      </c>
      <c r="O98" s="197">
        <v>71.099999999999994</v>
      </c>
      <c r="P98" s="197">
        <v>26.71</v>
      </c>
      <c r="Q98" s="197">
        <v>2.91</v>
      </c>
      <c r="R98" s="197">
        <v>18.07</v>
      </c>
      <c r="S98" s="197">
        <v>2.91</v>
      </c>
      <c r="T98" s="197">
        <v>0</v>
      </c>
      <c r="U98" s="197">
        <v>49.54</v>
      </c>
      <c r="V98" s="197">
        <v>6.07</v>
      </c>
      <c r="W98" s="197">
        <v>17.329999999999998</v>
      </c>
      <c r="X98" s="197">
        <v>41.9</v>
      </c>
      <c r="Y98" s="197">
        <v>0</v>
      </c>
      <c r="Z98">
        <v>0</v>
      </c>
      <c r="AA98" s="197">
        <v>0</v>
      </c>
      <c r="AB98" s="197">
        <v>11.43</v>
      </c>
      <c r="AC98" s="197">
        <v>0</v>
      </c>
      <c r="AD98" s="197">
        <v>0</v>
      </c>
      <c r="AE98" s="197">
        <v>43.25</v>
      </c>
      <c r="AF98" s="197">
        <v>0</v>
      </c>
      <c r="AG98" s="197">
        <v>0</v>
      </c>
      <c r="AH98" s="197">
        <v>0</v>
      </c>
      <c r="AI98" s="197">
        <v>78.58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118.59</v>
      </c>
      <c r="AQ98" s="197">
        <v>32.67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10.541765000000003</v>
      </c>
      <c r="L99">
        <f t="shared" si="0"/>
        <v>0.14542749999999988</v>
      </c>
      <c r="M99">
        <f t="shared" si="0"/>
        <v>1.4848799999999978</v>
      </c>
      <c r="N99">
        <f t="shared" si="0"/>
        <v>1.2079199999999988</v>
      </c>
      <c r="O99">
        <f t="shared" si="0"/>
        <v>1.7064000000000026</v>
      </c>
      <c r="P99">
        <f t="shared" si="0"/>
        <v>0.63312000000000057</v>
      </c>
      <c r="Q99">
        <f t="shared" si="0"/>
        <v>0.14783749999999982</v>
      </c>
      <c r="R99">
        <f t="shared" si="0"/>
        <v>0.4336449999999995</v>
      </c>
      <c r="S99">
        <f t="shared" si="0"/>
        <v>0.15646000000000004</v>
      </c>
      <c r="T99">
        <f t="shared" si="0"/>
        <v>0</v>
      </c>
      <c r="U99">
        <f t="shared" si="0"/>
        <v>1.2720474999999989</v>
      </c>
      <c r="V99">
        <f t="shared" si="0"/>
        <v>0.15525000000000033</v>
      </c>
      <c r="W99">
        <f t="shared" si="0"/>
        <v>0.42933999999999939</v>
      </c>
      <c r="X99">
        <f t="shared" si="0"/>
        <v>1.0056000000000016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0.2648275000000001</v>
      </c>
      <c r="AC99">
        <f t="shared" si="0"/>
        <v>0</v>
      </c>
      <c r="AD99">
        <f t="shared" si="0"/>
        <v>0</v>
      </c>
      <c r="AE99">
        <f t="shared" si="0"/>
        <v>1.0074300000000003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2.3380649999999972</v>
      </c>
      <c r="AJ99">
        <f t="shared" si="0"/>
        <v>0</v>
      </c>
      <c r="AK99">
        <f t="shared" si="0"/>
        <v>2.16</v>
      </c>
      <c r="AL99">
        <f t="shared" si="0"/>
        <v>0</v>
      </c>
      <c r="AM99">
        <f t="shared" si="0"/>
        <v>0.30363999999999997</v>
      </c>
      <c r="AN99">
        <f t="shared" si="0"/>
        <v>0</v>
      </c>
      <c r="AO99">
        <f t="shared" si="0"/>
        <v>0</v>
      </c>
      <c r="AP99">
        <f t="shared" si="0"/>
        <v>2.8461600000000025</v>
      </c>
      <c r="AQ99">
        <f t="shared" ref="AQ99:AT99" si="1">SUM(AQ3:AQ98)/4000</f>
        <v>0.2286949999999999</v>
      </c>
      <c r="AR99">
        <f t="shared" si="1"/>
        <v>0.49570500000000006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160.11000000000001</v>
      </c>
      <c r="L3" s="197">
        <v>63.29</v>
      </c>
      <c r="M3" s="197">
        <v>0</v>
      </c>
      <c r="N3" s="197">
        <v>29.1</v>
      </c>
      <c r="O3" s="197">
        <v>48.88</v>
      </c>
      <c r="P3" s="197">
        <v>66.98</v>
      </c>
      <c r="Q3" s="197">
        <v>4.78</v>
      </c>
      <c r="R3" s="197">
        <v>10.45</v>
      </c>
      <c r="S3" s="197">
        <v>3.75</v>
      </c>
      <c r="T3" s="197">
        <v>0</v>
      </c>
      <c r="U3" s="197">
        <v>282</v>
      </c>
      <c r="V3" s="197">
        <v>5</v>
      </c>
      <c r="W3" s="197">
        <v>10.37</v>
      </c>
      <c r="X3" s="197">
        <v>24.24</v>
      </c>
      <c r="Y3" s="197">
        <v>0</v>
      </c>
      <c r="Z3">
        <v>0</v>
      </c>
      <c r="AA3" s="197">
        <v>0</v>
      </c>
      <c r="AB3" s="197">
        <v>6.02</v>
      </c>
      <c r="AC3" s="197">
        <v>0</v>
      </c>
      <c r="AD3" s="197">
        <v>0</v>
      </c>
      <c r="AE3" s="197">
        <v>23.84</v>
      </c>
      <c r="AF3" s="197">
        <v>0</v>
      </c>
      <c r="AG3" s="197">
        <v>0</v>
      </c>
      <c r="AH3" s="197">
        <v>0</v>
      </c>
      <c r="AI3" s="197">
        <v>57.6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68.569999999999993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160.11000000000001</v>
      </c>
      <c r="L4" s="197">
        <v>63.29</v>
      </c>
      <c r="M4" s="197">
        <v>0</v>
      </c>
      <c r="N4" s="197">
        <v>29.1</v>
      </c>
      <c r="O4" s="197">
        <v>48.88</v>
      </c>
      <c r="P4" s="197">
        <v>66.98</v>
      </c>
      <c r="Q4" s="197">
        <v>4.78</v>
      </c>
      <c r="R4" s="197">
        <v>10.45</v>
      </c>
      <c r="S4" s="197">
        <v>3.75</v>
      </c>
      <c r="T4" s="197">
        <v>0</v>
      </c>
      <c r="U4" s="197">
        <v>282</v>
      </c>
      <c r="V4" s="197">
        <v>5</v>
      </c>
      <c r="W4" s="197">
        <v>10.47</v>
      </c>
      <c r="X4" s="197">
        <v>24.24</v>
      </c>
      <c r="Y4" s="197">
        <v>0</v>
      </c>
      <c r="Z4">
        <v>0</v>
      </c>
      <c r="AA4" s="197">
        <v>0</v>
      </c>
      <c r="AB4" s="197">
        <v>6.02</v>
      </c>
      <c r="AC4" s="197">
        <v>0</v>
      </c>
      <c r="AD4" s="197">
        <v>0</v>
      </c>
      <c r="AE4" s="197">
        <v>23.84</v>
      </c>
      <c r="AF4" s="197">
        <v>0</v>
      </c>
      <c r="AG4" s="197">
        <v>0</v>
      </c>
      <c r="AH4" s="197">
        <v>0</v>
      </c>
      <c r="AI4" s="197">
        <v>57.6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68.569999999999993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160.11000000000001</v>
      </c>
      <c r="L5" s="197">
        <v>63.29</v>
      </c>
      <c r="M5" s="197">
        <v>0</v>
      </c>
      <c r="N5" s="197">
        <v>29.1</v>
      </c>
      <c r="O5" s="197">
        <v>48.88</v>
      </c>
      <c r="P5" s="197">
        <v>66.98</v>
      </c>
      <c r="Q5" s="197">
        <v>4.78</v>
      </c>
      <c r="R5" s="197">
        <v>10.45</v>
      </c>
      <c r="S5" s="197">
        <v>3.75</v>
      </c>
      <c r="T5" s="197">
        <v>0</v>
      </c>
      <c r="U5" s="197">
        <v>282</v>
      </c>
      <c r="V5" s="197">
        <v>5</v>
      </c>
      <c r="W5" s="197">
        <v>10.47</v>
      </c>
      <c r="X5" s="197">
        <v>24.24</v>
      </c>
      <c r="Y5" s="197">
        <v>0</v>
      </c>
      <c r="Z5">
        <v>0</v>
      </c>
      <c r="AA5" s="197">
        <v>0</v>
      </c>
      <c r="AB5" s="197">
        <v>6.02</v>
      </c>
      <c r="AC5" s="197">
        <v>0</v>
      </c>
      <c r="AD5" s="197">
        <v>0</v>
      </c>
      <c r="AE5" s="197">
        <v>23.97</v>
      </c>
      <c r="AF5" s="197">
        <v>0</v>
      </c>
      <c r="AG5" s="197">
        <v>0</v>
      </c>
      <c r="AH5" s="197">
        <v>0</v>
      </c>
      <c r="AI5" s="197">
        <v>57.6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68.569999999999993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160.11000000000001</v>
      </c>
      <c r="L6" s="197">
        <v>63.29</v>
      </c>
      <c r="M6" s="197">
        <v>0</v>
      </c>
      <c r="N6" s="197">
        <v>29.1</v>
      </c>
      <c r="O6" s="197">
        <v>48.88</v>
      </c>
      <c r="P6" s="197">
        <v>66.98</v>
      </c>
      <c r="Q6" s="197">
        <v>4.78</v>
      </c>
      <c r="R6" s="197">
        <v>10.45</v>
      </c>
      <c r="S6" s="197">
        <v>3.75</v>
      </c>
      <c r="T6" s="197">
        <v>0</v>
      </c>
      <c r="U6" s="197">
        <v>282</v>
      </c>
      <c r="V6" s="197">
        <v>5</v>
      </c>
      <c r="W6" s="197">
        <v>10.47</v>
      </c>
      <c r="X6" s="197">
        <v>24.24</v>
      </c>
      <c r="Y6" s="197">
        <v>0</v>
      </c>
      <c r="Z6">
        <v>0</v>
      </c>
      <c r="AA6" s="197">
        <v>0</v>
      </c>
      <c r="AB6" s="197">
        <v>6.02</v>
      </c>
      <c r="AC6" s="197">
        <v>0</v>
      </c>
      <c r="AD6" s="197">
        <v>0</v>
      </c>
      <c r="AE6" s="197">
        <v>23.97</v>
      </c>
      <c r="AF6" s="197">
        <v>0</v>
      </c>
      <c r="AG6" s="197">
        <v>0</v>
      </c>
      <c r="AH6" s="197">
        <v>0</v>
      </c>
      <c r="AI6" s="197">
        <v>57.6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68.569999999999993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116.42</v>
      </c>
      <c r="L7" s="197">
        <v>20.37</v>
      </c>
      <c r="M7" s="197">
        <v>0</v>
      </c>
      <c r="N7" s="197">
        <v>29.1</v>
      </c>
      <c r="O7" s="197">
        <v>48.88</v>
      </c>
      <c r="P7" s="197">
        <v>66.98</v>
      </c>
      <c r="Q7" s="197">
        <v>1.95</v>
      </c>
      <c r="R7" s="197">
        <v>10.45</v>
      </c>
      <c r="S7" s="197">
        <v>2.95</v>
      </c>
      <c r="T7" s="197">
        <v>0</v>
      </c>
      <c r="U7" s="197">
        <v>282</v>
      </c>
      <c r="V7" s="197">
        <v>5</v>
      </c>
      <c r="W7" s="197">
        <v>10.47</v>
      </c>
      <c r="X7" s="197">
        <v>24.24</v>
      </c>
      <c r="Y7" s="197">
        <v>0</v>
      </c>
      <c r="Z7">
        <v>0</v>
      </c>
      <c r="AA7" s="197">
        <v>0</v>
      </c>
      <c r="AB7" s="197">
        <v>6.02</v>
      </c>
      <c r="AC7" s="197">
        <v>0</v>
      </c>
      <c r="AD7" s="197">
        <v>0</v>
      </c>
      <c r="AE7" s="197">
        <v>23.97</v>
      </c>
      <c r="AF7" s="197">
        <v>0</v>
      </c>
      <c r="AG7" s="197">
        <v>0</v>
      </c>
      <c r="AH7" s="197">
        <v>0</v>
      </c>
      <c r="AI7" s="197">
        <v>57.6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68.569999999999993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116.42</v>
      </c>
      <c r="L8" s="197">
        <v>20.37</v>
      </c>
      <c r="M8" s="197">
        <v>0</v>
      </c>
      <c r="N8" s="197">
        <v>29.1</v>
      </c>
      <c r="O8" s="197">
        <v>48.88</v>
      </c>
      <c r="P8" s="197">
        <v>66.98</v>
      </c>
      <c r="Q8" s="197">
        <v>1.94</v>
      </c>
      <c r="R8" s="197">
        <v>10.45</v>
      </c>
      <c r="S8" s="197">
        <v>2.95</v>
      </c>
      <c r="T8" s="197">
        <v>0</v>
      </c>
      <c r="U8" s="197">
        <v>282</v>
      </c>
      <c r="V8" s="197">
        <v>5</v>
      </c>
      <c r="W8" s="197">
        <v>10.47</v>
      </c>
      <c r="X8" s="197">
        <v>24.24</v>
      </c>
      <c r="Y8" s="197">
        <v>0</v>
      </c>
      <c r="Z8">
        <v>0</v>
      </c>
      <c r="AA8" s="197">
        <v>0</v>
      </c>
      <c r="AB8" s="197">
        <v>6.02</v>
      </c>
      <c r="AC8" s="197">
        <v>0</v>
      </c>
      <c r="AD8" s="197">
        <v>0</v>
      </c>
      <c r="AE8" s="197">
        <v>23.97</v>
      </c>
      <c r="AF8" s="197">
        <v>0</v>
      </c>
      <c r="AG8" s="197">
        <v>0</v>
      </c>
      <c r="AH8" s="197">
        <v>0</v>
      </c>
      <c r="AI8" s="197">
        <v>57.6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68.569999999999993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77.61</v>
      </c>
      <c r="L9" s="197">
        <v>20.37</v>
      </c>
      <c r="M9" s="197">
        <v>0</v>
      </c>
      <c r="N9" s="197">
        <v>29.1</v>
      </c>
      <c r="O9" s="197">
        <v>48.88</v>
      </c>
      <c r="P9" s="197">
        <v>66.98</v>
      </c>
      <c r="Q9" s="197">
        <v>1.88</v>
      </c>
      <c r="R9" s="197">
        <v>10.45</v>
      </c>
      <c r="S9" s="197">
        <v>3.34</v>
      </c>
      <c r="T9" s="197">
        <v>0</v>
      </c>
      <c r="U9" s="197">
        <v>282</v>
      </c>
      <c r="V9" s="197">
        <v>5</v>
      </c>
      <c r="W9" s="197">
        <v>10.47</v>
      </c>
      <c r="X9" s="197">
        <v>24.24</v>
      </c>
      <c r="Y9" s="197">
        <v>0</v>
      </c>
      <c r="Z9">
        <v>0</v>
      </c>
      <c r="AA9" s="197">
        <v>0</v>
      </c>
      <c r="AB9" s="197">
        <v>6.02</v>
      </c>
      <c r="AC9" s="197">
        <v>0</v>
      </c>
      <c r="AD9" s="197">
        <v>0</v>
      </c>
      <c r="AE9" s="197">
        <v>23.97</v>
      </c>
      <c r="AF9" s="197">
        <v>0</v>
      </c>
      <c r="AG9" s="197">
        <v>0</v>
      </c>
      <c r="AH9" s="197">
        <v>0</v>
      </c>
      <c r="AI9" s="197">
        <v>57.6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68.569999999999993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77.61</v>
      </c>
      <c r="L10" s="197">
        <v>20.37</v>
      </c>
      <c r="M10" s="197">
        <v>0</v>
      </c>
      <c r="N10" s="197">
        <v>29.1</v>
      </c>
      <c r="O10" s="197">
        <v>48.88</v>
      </c>
      <c r="P10" s="197">
        <v>66.98</v>
      </c>
      <c r="Q10" s="197">
        <v>1.88</v>
      </c>
      <c r="R10" s="197">
        <v>10.45</v>
      </c>
      <c r="S10" s="197">
        <v>3.34</v>
      </c>
      <c r="T10" s="197">
        <v>0</v>
      </c>
      <c r="U10" s="197">
        <v>282</v>
      </c>
      <c r="V10" s="197">
        <v>5</v>
      </c>
      <c r="W10" s="197">
        <v>10.47</v>
      </c>
      <c r="X10" s="197">
        <v>24.24</v>
      </c>
      <c r="Y10" s="197">
        <v>0</v>
      </c>
      <c r="Z10">
        <v>0</v>
      </c>
      <c r="AA10" s="197">
        <v>0</v>
      </c>
      <c r="AB10" s="197">
        <v>6.02</v>
      </c>
      <c r="AC10" s="197">
        <v>0</v>
      </c>
      <c r="AD10" s="197">
        <v>0</v>
      </c>
      <c r="AE10" s="197">
        <v>23.97</v>
      </c>
      <c r="AF10" s="197">
        <v>0</v>
      </c>
      <c r="AG10" s="197">
        <v>0</v>
      </c>
      <c r="AH10" s="197">
        <v>0</v>
      </c>
      <c r="AI10" s="197">
        <v>57.6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68.569999999999993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116.42</v>
      </c>
      <c r="L11" s="197">
        <v>20.37</v>
      </c>
      <c r="M11" s="197">
        <v>0</v>
      </c>
      <c r="N11" s="197">
        <v>29.1</v>
      </c>
      <c r="O11" s="197">
        <v>48.88</v>
      </c>
      <c r="P11" s="197">
        <v>66.98</v>
      </c>
      <c r="Q11" s="197">
        <v>1.88</v>
      </c>
      <c r="R11" s="197">
        <v>10.45</v>
      </c>
      <c r="S11" s="197">
        <v>3.34</v>
      </c>
      <c r="T11" s="197">
        <v>0</v>
      </c>
      <c r="U11" s="197">
        <v>282</v>
      </c>
      <c r="V11" s="197">
        <v>5</v>
      </c>
      <c r="W11" s="197">
        <v>10.47</v>
      </c>
      <c r="X11" s="197">
        <v>24.24</v>
      </c>
      <c r="Y11" s="197">
        <v>0</v>
      </c>
      <c r="Z11">
        <v>0</v>
      </c>
      <c r="AA11" s="197">
        <v>0</v>
      </c>
      <c r="AB11" s="197">
        <v>6.26</v>
      </c>
      <c r="AC11" s="197">
        <v>0</v>
      </c>
      <c r="AD11" s="197">
        <v>0</v>
      </c>
      <c r="AE11" s="197">
        <v>23.97</v>
      </c>
      <c r="AF11" s="197">
        <v>0</v>
      </c>
      <c r="AG11" s="197">
        <v>0</v>
      </c>
      <c r="AH11" s="197">
        <v>0</v>
      </c>
      <c r="AI11" s="197">
        <v>57.6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68.569999999999993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116.42</v>
      </c>
      <c r="L12" s="197">
        <v>20.37</v>
      </c>
      <c r="M12" s="197">
        <v>0</v>
      </c>
      <c r="N12" s="197">
        <v>29.1</v>
      </c>
      <c r="O12" s="197">
        <v>48.88</v>
      </c>
      <c r="P12" s="197">
        <v>66.98</v>
      </c>
      <c r="Q12" s="197">
        <v>1.88</v>
      </c>
      <c r="R12" s="197">
        <v>10.45</v>
      </c>
      <c r="S12" s="197">
        <v>3.34</v>
      </c>
      <c r="T12" s="197">
        <v>0</v>
      </c>
      <c r="U12" s="197">
        <v>282</v>
      </c>
      <c r="V12" s="197">
        <v>5</v>
      </c>
      <c r="W12" s="197">
        <v>10.47</v>
      </c>
      <c r="X12" s="197">
        <v>24.24</v>
      </c>
      <c r="Y12" s="197">
        <v>0</v>
      </c>
      <c r="Z12">
        <v>0</v>
      </c>
      <c r="AA12" s="197">
        <v>0</v>
      </c>
      <c r="AB12" s="197">
        <v>6.26</v>
      </c>
      <c r="AC12" s="197">
        <v>0</v>
      </c>
      <c r="AD12" s="197">
        <v>0</v>
      </c>
      <c r="AE12" s="197">
        <v>23.97</v>
      </c>
      <c r="AF12" s="197">
        <v>0</v>
      </c>
      <c r="AG12" s="197">
        <v>0</v>
      </c>
      <c r="AH12" s="197">
        <v>0</v>
      </c>
      <c r="AI12" s="197">
        <v>57.6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68.569999999999993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116.42</v>
      </c>
      <c r="L13" s="197">
        <v>20.37</v>
      </c>
      <c r="M13" s="197">
        <v>0</v>
      </c>
      <c r="N13" s="197">
        <v>29.1</v>
      </c>
      <c r="O13" s="197">
        <v>48.88</v>
      </c>
      <c r="P13" s="197">
        <v>66.98</v>
      </c>
      <c r="Q13" s="197">
        <v>1.88</v>
      </c>
      <c r="R13" s="197">
        <v>10.45</v>
      </c>
      <c r="S13" s="197">
        <v>3.34</v>
      </c>
      <c r="T13" s="197">
        <v>0</v>
      </c>
      <c r="U13" s="197">
        <v>282</v>
      </c>
      <c r="V13" s="197">
        <v>5</v>
      </c>
      <c r="W13" s="197">
        <v>10.47</v>
      </c>
      <c r="X13" s="197">
        <v>24.24</v>
      </c>
      <c r="Y13" s="197">
        <v>0</v>
      </c>
      <c r="Z13">
        <v>0</v>
      </c>
      <c r="AA13" s="197">
        <v>0</v>
      </c>
      <c r="AB13" s="197">
        <v>6.26</v>
      </c>
      <c r="AC13" s="197">
        <v>0</v>
      </c>
      <c r="AD13" s="197">
        <v>0</v>
      </c>
      <c r="AE13" s="197">
        <v>23.97</v>
      </c>
      <c r="AF13" s="197">
        <v>0</v>
      </c>
      <c r="AG13" s="197">
        <v>0</v>
      </c>
      <c r="AH13" s="197">
        <v>0</v>
      </c>
      <c r="AI13" s="197">
        <v>57.6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68.569999999999993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116.42</v>
      </c>
      <c r="L14" s="197">
        <v>20.37</v>
      </c>
      <c r="M14" s="197">
        <v>0</v>
      </c>
      <c r="N14" s="197">
        <v>29.1</v>
      </c>
      <c r="O14" s="197">
        <v>48.88</v>
      </c>
      <c r="P14" s="197">
        <v>66.98</v>
      </c>
      <c r="Q14" s="197">
        <v>1.88</v>
      </c>
      <c r="R14" s="197">
        <v>10.45</v>
      </c>
      <c r="S14" s="197">
        <v>3.34</v>
      </c>
      <c r="T14" s="197">
        <v>0</v>
      </c>
      <c r="U14" s="197">
        <v>282</v>
      </c>
      <c r="V14" s="197">
        <v>5</v>
      </c>
      <c r="W14" s="197">
        <v>10.47</v>
      </c>
      <c r="X14" s="197">
        <v>24.24</v>
      </c>
      <c r="Y14" s="197">
        <v>0</v>
      </c>
      <c r="Z14">
        <v>0</v>
      </c>
      <c r="AA14" s="197">
        <v>0</v>
      </c>
      <c r="AB14" s="197">
        <v>6.26</v>
      </c>
      <c r="AC14" s="197">
        <v>0</v>
      </c>
      <c r="AD14" s="197">
        <v>0</v>
      </c>
      <c r="AE14" s="197">
        <v>23.97</v>
      </c>
      <c r="AF14" s="197">
        <v>0</v>
      </c>
      <c r="AG14" s="197">
        <v>0</v>
      </c>
      <c r="AH14" s="197">
        <v>0</v>
      </c>
      <c r="AI14" s="197">
        <v>57.6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68.569999999999993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116.42</v>
      </c>
      <c r="L15" s="197">
        <v>20.37</v>
      </c>
      <c r="M15" s="197">
        <v>0</v>
      </c>
      <c r="N15" s="197">
        <v>29.1</v>
      </c>
      <c r="O15" s="197">
        <v>48.88</v>
      </c>
      <c r="P15" s="197">
        <v>66.98</v>
      </c>
      <c r="Q15" s="197">
        <v>1.88</v>
      </c>
      <c r="R15" s="197">
        <v>10.45</v>
      </c>
      <c r="S15" s="197">
        <v>3.34</v>
      </c>
      <c r="T15" s="197">
        <v>0</v>
      </c>
      <c r="U15" s="197">
        <v>282</v>
      </c>
      <c r="V15" s="197">
        <v>5</v>
      </c>
      <c r="W15" s="197">
        <v>10.32</v>
      </c>
      <c r="X15" s="197">
        <v>24.24</v>
      </c>
      <c r="Y15" s="197">
        <v>0</v>
      </c>
      <c r="Z15">
        <v>0</v>
      </c>
      <c r="AA15" s="197">
        <v>0</v>
      </c>
      <c r="AB15" s="197">
        <v>6.26</v>
      </c>
      <c r="AC15" s="197">
        <v>0</v>
      </c>
      <c r="AD15" s="197">
        <v>0</v>
      </c>
      <c r="AE15" s="197">
        <v>23.97</v>
      </c>
      <c r="AF15" s="197">
        <v>0</v>
      </c>
      <c r="AG15" s="197">
        <v>0</v>
      </c>
      <c r="AH15" s="197">
        <v>0</v>
      </c>
      <c r="AI15" s="197">
        <v>57.6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68.569999999999993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116.42</v>
      </c>
      <c r="L16" s="197">
        <v>20.37</v>
      </c>
      <c r="M16" s="197">
        <v>0</v>
      </c>
      <c r="N16" s="197">
        <v>29.1</v>
      </c>
      <c r="O16" s="197">
        <v>48.88</v>
      </c>
      <c r="P16" s="197">
        <v>66.98</v>
      </c>
      <c r="Q16" s="197">
        <v>1.88</v>
      </c>
      <c r="R16" s="197">
        <v>10.45</v>
      </c>
      <c r="S16" s="197">
        <v>3.34</v>
      </c>
      <c r="T16" s="197">
        <v>0</v>
      </c>
      <c r="U16" s="197">
        <v>282</v>
      </c>
      <c r="V16" s="197">
        <v>5</v>
      </c>
      <c r="W16" s="197">
        <v>10.32</v>
      </c>
      <c r="X16" s="197">
        <v>24.24</v>
      </c>
      <c r="Y16" s="197">
        <v>0</v>
      </c>
      <c r="Z16">
        <v>0</v>
      </c>
      <c r="AA16" s="197">
        <v>0</v>
      </c>
      <c r="AB16" s="197">
        <v>6.26</v>
      </c>
      <c r="AC16" s="197">
        <v>0</v>
      </c>
      <c r="AD16" s="197">
        <v>0</v>
      </c>
      <c r="AE16" s="197">
        <v>23.97</v>
      </c>
      <c r="AF16" s="197">
        <v>0</v>
      </c>
      <c r="AG16" s="197">
        <v>0</v>
      </c>
      <c r="AH16" s="197">
        <v>0</v>
      </c>
      <c r="AI16" s="197">
        <v>57.6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68.569999999999993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116.42</v>
      </c>
      <c r="L17" s="197">
        <v>20.37</v>
      </c>
      <c r="M17" s="197">
        <v>0</v>
      </c>
      <c r="N17" s="197">
        <v>29.1</v>
      </c>
      <c r="O17" s="197">
        <v>48.88</v>
      </c>
      <c r="P17" s="197">
        <v>66.98</v>
      </c>
      <c r="Q17" s="197">
        <v>1.88</v>
      </c>
      <c r="R17" s="197">
        <v>10.45</v>
      </c>
      <c r="S17" s="197">
        <v>3.34</v>
      </c>
      <c r="T17" s="197">
        <v>0</v>
      </c>
      <c r="U17" s="197">
        <v>282</v>
      </c>
      <c r="V17" s="197">
        <v>5</v>
      </c>
      <c r="W17" s="197">
        <v>10.47</v>
      </c>
      <c r="X17" s="197">
        <v>24.24</v>
      </c>
      <c r="Y17" s="197">
        <v>0</v>
      </c>
      <c r="Z17">
        <v>0</v>
      </c>
      <c r="AA17" s="197">
        <v>0</v>
      </c>
      <c r="AB17" s="197">
        <v>6.26</v>
      </c>
      <c r="AC17" s="197">
        <v>0</v>
      </c>
      <c r="AD17" s="197">
        <v>0</v>
      </c>
      <c r="AE17" s="197">
        <v>23.97</v>
      </c>
      <c r="AF17" s="197">
        <v>0</v>
      </c>
      <c r="AG17" s="197">
        <v>0</v>
      </c>
      <c r="AH17" s="197">
        <v>0</v>
      </c>
      <c r="AI17" s="197">
        <v>57.6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68.569999999999993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116.42</v>
      </c>
      <c r="L18" s="197">
        <v>20.37</v>
      </c>
      <c r="M18" s="197">
        <v>0</v>
      </c>
      <c r="N18" s="197">
        <v>29.1</v>
      </c>
      <c r="O18" s="197">
        <v>48.88</v>
      </c>
      <c r="P18" s="197">
        <v>66.98</v>
      </c>
      <c r="Q18" s="197">
        <v>1.88</v>
      </c>
      <c r="R18" s="197">
        <v>10.45</v>
      </c>
      <c r="S18" s="197">
        <v>3.34</v>
      </c>
      <c r="T18" s="197">
        <v>0</v>
      </c>
      <c r="U18" s="197">
        <v>282</v>
      </c>
      <c r="V18" s="197">
        <v>5</v>
      </c>
      <c r="W18" s="197">
        <v>10.47</v>
      </c>
      <c r="X18" s="197">
        <v>24.24</v>
      </c>
      <c r="Y18" s="197">
        <v>0</v>
      </c>
      <c r="Z18">
        <v>0</v>
      </c>
      <c r="AA18" s="197">
        <v>0</v>
      </c>
      <c r="AB18" s="197">
        <v>6.26</v>
      </c>
      <c r="AC18" s="197">
        <v>0</v>
      </c>
      <c r="AD18" s="197">
        <v>0</v>
      </c>
      <c r="AE18" s="197">
        <v>23.97</v>
      </c>
      <c r="AF18" s="197">
        <v>0</v>
      </c>
      <c r="AG18" s="197">
        <v>0</v>
      </c>
      <c r="AH18" s="197">
        <v>0</v>
      </c>
      <c r="AI18" s="197">
        <v>57.6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68.569999999999993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116.42</v>
      </c>
      <c r="L19" s="197">
        <v>20.37</v>
      </c>
      <c r="M19" s="197">
        <v>0</v>
      </c>
      <c r="N19" s="197">
        <v>29.1</v>
      </c>
      <c r="O19" s="197">
        <v>48.88</v>
      </c>
      <c r="P19" s="197">
        <v>66.98</v>
      </c>
      <c r="Q19" s="197">
        <v>1.88</v>
      </c>
      <c r="R19" s="197">
        <v>10.45</v>
      </c>
      <c r="S19" s="197">
        <v>3.34</v>
      </c>
      <c r="T19" s="197">
        <v>0</v>
      </c>
      <c r="U19" s="197">
        <v>282</v>
      </c>
      <c r="V19" s="197">
        <v>5</v>
      </c>
      <c r="W19" s="197">
        <v>10.47</v>
      </c>
      <c r="X19" s="197">
        <v>24.24</v>
      </c>
      <c r="Y19" s="197">
        <v>0</v>
      </c>
      <c r="Z19">
        <v>0</v>
      </c>
      <c r="AA19" s="197">
        <v>0</v>
      </c>
      <c r="AB19" s="197">
        <v>6.26</v>
      </c>
      <c r="AC19" s="197">
        <v>0</v>
      </c>
      <c r="AD19" s="197">
        <v>0</v>
      </c>
      <c r="AE19" s="197">
        <v>23.97</v>
      </c>
      <c r="AF19" s="197">
        <v>0</v>
      </c>
      <c r="AG19" s="197">
        <v>0</v>
      </c>
      <c r="AH19" s="197">
        <v>0</v>
      </c>
      <c r="AI19" s="197">
        <v>57.6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68.569999999999993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116.42</v>
      </c>
      <c r="L20" s="197">
        <v>20.37</v>
      </c>
      <c r="M20" s="197">
        <v>0</v>
      </c>
      <c r="N20" s="197">
        <v>29.1</v>
      </c>
      <c r="O20" s="197">
        <v>48.88</v>
      </c>
      <c r="P20" s="197">
        <v>66.98</v>
      </c>
      <c r="Q20" s="197">
        <v>1.88</v>
      </c>
      <c r="R20" s="197">
        <v>10.45</v>
      </c>
      <c r="S20" s="197">
        <v>3.34</v>
      </c>
      <c r="T20" s="197">
        <v>0</v>
      </c>
      <c r="U20" s="197">
        <v>282</v>
      </c>
      <c r="V20" s="197">
        <v>5</v>
      </c>
      <c r="W20" s="197">
        <v>10.47</v>
      </c>
      <c r="X20" s="197">
        <v>24.24</v>
      </c>
      <c r="Y20" s="197">
        <v>0</v>
      </c>
      <c r="Z20">
        <v>0</v>
      </c>
      <c r="AA20" s="197">
        <v>0</v>
      </c>
      <c r="AB20" s="197">
        <v>6.26</v>
      </c>
      <c r="AC20" s="197">
        <v>0</v>
      </c>
      <c r="AD20" s="197">
        <v>0</v>
      </c>
      <c r="AE20" s="197">
        <v>23.97</v>
      </c>
      <c r="AF20" s="197">
        <v>0</v>
      </c>
      <c r="AG20" s="197">
        <v>0</v>
      </c>
      <c r="AH20" s="197">
        <v>0</v>
      </c>
      <c r="AI20" s="197">
        <v>57.6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68.569999999999993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111.57</v>
      </c>
      <c r="L21" s="197">
        <v>19.07</v>
      </c>
      <c r="M21" s="197">
        <v>0</v>
      </c>
      <c r="N21" s="197">
        <v>29.1</v>
      </c>
      <c r="O21" s="197">
        <v>48.88</v>
      </c>
      <c r="P21" s="197">
        <v>66.98</v>
      </c>
      <c r="Q21" s="197">
        <v>2.83</v>
      </c>
      <c r="R21" s="197">
        <v>10.45</v>
      </c>
      <c r="S21" s="197">
        <v>3.55</v>
      </c>
      <c r="T21" s="197">
        <v>0</v>
      </c>
      <c r="U21" s="197">
        <v>282</v>
      </c>
      <c r="V21" s="197">
        <v>5</v>
      </c>
      <c r="W21" s="197">
        <v>10.47</v>
      </c>
      <c r="X21" s="197">
        <v>24.24</v>
      </c>
      <c r="Y21" s="197">
        <v>0</v>
      </c>
      <c r="Z21">
        <v>0</v>
      </c>
      <c r="AA21" s="197">
        <v>0</v>
      </c>
      <c r="AB21" s="197">
        <v>6.26</v>
      </c>
      <c r="AC21" s="197">
        <v>0</v>
      </c>
      <c r="AD21" s="197">
        <v>0</v>
      </c>
      <c r="AE21" s="197">
        <v>23.97</v>
      </c>
      <c r="AF21" s="197">
        <v>0</v>
      </c>
      <c r="AG21" s="197">
        <v>0</v>
      </c>
      <c r="AH21" s="197">
        <v>0</v>
      </c>
      <c r="AI21" s="197">
        <v>57.6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68.569999999999993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111.57</v>
      </c>
      <c r="L22" s="197">
        <v>20.37</v>
      </c>
      <c r="M22" s="197">
        <v>0</v>
      </c>
      <c r="N22" s="197">
        <v>29.1</v>
      </c>
      <c r="O22" s="197">
        <v>48.88</v>
      </c>
      <c r="P22" s="197">
        <v>66.98</v>
      </c>
      <c r="Q22" s="197">
        <v>1.98</v>
      </c>
      <c r="R22" s="197">
        <v>10.45</v>
      </c>
      <c r="S22" s="197">
        <v>3.43</v>
      </c>
      <c r="T22" s="197">
        <v>0</v>
      </c>
      <c r="U22" s="197">
        <v>282</v>
      </c>
      <c r="V22" s="197">
        <v>5</v>
      </c>
      <c r="W22" s="197">
        <v>10.47</v>
      </c>
      <c r="X22" s="197">
        <v>24.24</v>
      </c>
      <c r="Y22" s="197">
        <v>0</v>
      </c>
      <c r="Z22">
        <v>0</v>
      </c>
      <c r="AA22" s="197">
        <v>0</v>
      </c>
      <c r="AB22" s="197">
        <v>6.26</v>
      </c>
      <c r="AC22" s="197">
        <v>0</v>
      </c>
      <c r="AD22" s="197">
        <v>0</v>
      </c>
      <c r="AE22" s="197">
        <v>23.97</v>
      </c>
      <c r="AF22" s="197">
        <v>0</v>
      </c>
      <c r="AG22" s="197">
        <v>0</v>
      </c>
      <c r="AH22" s="197">
        <v>0</v>
      </c>
      <c r="AI22" s="197">
        <v>57.6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68.569999999999993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111.57</v>
      </c>
      <c r="L23" s="197">
        <v>20.37</v>
      </c>
      <c r="M23" s="197">
        <v>0</v>
      </c>
      <c r="N23" s="197">
        <v>29.1</v>
      </c>
      <c r="O23" s="197">
        <v>48.88</v>
      </c>
      <c r="P23" s="197">
        <v>66.98</v>
      </c>
      <c r="Q23" s="197">
        <v>1.98</v>
      </c>
      <c r="R23" s="197">
        <v>10.45</v>
      </c>
      <c r="S23" s="197">
        <v>3.43</v>
      </c>
      <c r="T23" s="197">
        <v>0</v>
      </c>
      <c r="U23" s="197">
        <v>282</v>
      </c>
      <c r="V23" s="197">
        <v>3.36</v>
      </c>
      <c r="W23" s="197">
        <v>10.47</v>
      </c>
      <c r="X23" s="197">
        <v>24.24</v>
      </c>
      <c r="Y23" s="197">
        <v>0</v>
      </c>
      <c r="Z23">
        <v>0</v>
      </c>
      <c r="AA23" s="197">
        <v>0</v>
      </c>
      <c r="AB23" s="197">
        <v>6.26</v>
      </c>
      <c r="AC23" s="197">
        <v>0</v>
      </c>
      <c r="AD23" s="197">
        <v>0</v>
      </c>
      <c r="AE23" s="197">
        <v>23.97</v>
      </c>
      <c r="AF23" s="197">
        <v>0</v>
      </c>
      <c r="AG23" s="197">
        <v>0</v>
      </c>
      <c r="AH23" s="197">
        <v>0</v>
      </c>
      <c r="AI23" s="197">
        <v>57.6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68.569999999999993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111.57</v>
      </c>
      <c r="L24" s="197">
        <v>20.37</v>
      </c>
      <c r="M24" s="197">
        <v>0</v>
      </c>
      <c r="N24" s="197">
        <v>29.1</v>
      </c>
      <c r="O24" s="197">
        <v>48.88</v>
      </c>
      <c r="P24" s="197">
        <v>66.98</v>
      </c>
      <c r="Q24" s="197">
        <v>1.98</v>
      </c>
      <c r="R24" s="197">
        <v>10.45</v>
      </c>
      <c r="S24" s="197">
        <v>3.43</v>
      </c>
      <c r="T24" s="197">
        <v>0</v>
      </c>
      <c r="U24" s="197">
        <v>282</v>
      </c>
      <c r="V24" s="197">
        <v>3.36</v>
      </c>
      <c r="W24" s="197">
        <v>10.47</v>
      </c>
      <c r="X24" s="197">
        <v>24.24</v>
      </c>
      <c r="Y24" s="197">
        <v>0</v>
      </c>
      <c r="Z24">
        <v>0</v>
      </c>
      <c r="AA24" s="197">
        <v>0</v>
      </c>
      <c r="AB24" s="197">
        <v>6.02</v>
      </c>
      <c r="AC24" s="197">
        <v>0</v>
      </c>
      <c r="AD24" s="197">
        <v>0</v>
      </c>
      <c r="AE24" s="197">
        <v>23.97</v>
      </c>
      <c r="AF24" s="197">
        <v>0</v>
      </c>
      <c r="AG24" s="197">
        <v>0</v>
      </c>
      <c r="AH24" s="197">
        <v>0</v>
      </c>
      <c r="AI24" s="197">
        <v>57.6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68.569999999999993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152.75</v>
      </c>
      <c r="L25" s="197">
        <v>63.29</v>
      </c>
      <c r="M25" s="197">
        <v>0</v>
      </c>
      <c r="N25" s="197">
        <v>29.1</v>
      </c>
      <c r="O25" s="197">
        <v>48.88</v>
      </c>
      <c r="P25" s="197">
        <v>66.98</v>
      </c>
      <c r="Q25" s="197">
        <v>4.93</v>
      </c>
      <c r="R25" s="197">
        <v>10.45</v>
      </c>
      <c r="S25" s="197">
        <v>3.86</v>
      </c>
      <c r="T25" s="197">
        <v>0</v>
      </c>
      <c r="U25" s="197">
        <v>282</v>
      </c>
      <c r="V25" s="197">
        <v>3.36</v>
      </c>
      <c r="W25" s="197">
        <v>10.47</v>
      </c>
      <c r="X25" s="197">
        <v>24.24</v>
      </c>
      <c r="Y25" s="197">
        <v>0</v>
      </c>
      <c r="Z25">
        <v>0</v>
      </c>
      <c r="AA25" s="197">
        <v>0</v>
      </c>
      <c r="AB25" s="197">
        <v>6.02</v>
      </c>
      <c r="AC25" s="197">
        <v>0</v>
      </c>
      <c r="AD25" s="197">
        <v>0</v>
      </c>
      <c r="AE25" s="197">
        <v>23.97</v>
      </c>
      <c r="AF25" s="197">
        <v>0</v>
      </c>
      <c r="AG25" s="197">
        <v>0</v>
      </c>
      <c r="AH25" s="197">
        <v>0</v>
      </c>
      <c r="AI25" s="197">
        <v>57.6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68.569999999999993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160.11000000000001</v>
      </c>
      <c r="L26" s="197">
        <v>63.29</v>
      </c>
      <c r="M26" s="197">
        <v>0</v>
      </c>
      <c r="N26" s="197">
        <v>29.1</v>
      </c>
      <c r="O26" s="197">
        <v>48.88</v>
      </c>
      <c r="P26" s="197">
        <v>66.98</v>
      </c>
      <c r="Q26" s="197">
        <v>4.93</v>
      </c>
      <c r="R26" s="197">
        <v>10.45</v>
      </c>
      <c r="S26" s="197">
        <v>3.86</v>
      </c>
      <c r="T26" s="197">
        <v>0</v>
      </c>
      <c r="U26" s="197">
        <v>282</v>
      </c>
      <c r="V26" s="197">
        <v>3.36</v>
      </c>
      <c r="W26" s="197">
        <v>10.47</v>
      </c>
      <c r="X26" s="197">
        <v>24.24</v>
      </c>
      <c r="Y26" s="197">
        <v>0</v>
      </c>
      <c r="Z26">
        <v>0</v>
      </c>
      <c r="AA26" s="197">
        <v>0</v>
      </c>
      <c r="AB26" s="197">
        <v>6.02</v>
      </c>
      <c r="AC26" s="197">
        <v>0</v>
      </c>
      <c r="AD26" s="197">
        <v>0</v>
      </c>
      <c r="AE26" s="197">
        <v>23.97</v>
      </c>
      <c r="AF26" s="197">
        <v>0</v>
      </c>
      <c r="AG26" s="197">
        <v>0</v>
      </c>
      <c r="AH26" s="197">
        <v>0</v>
      </c>
      <c r="AI26" s="197">
        <v>57.6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68.569999999999993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111.57</v>
      </c>
      <c r="L27" s="197">
        <v>21.34</v>
      </c>
      <c r="M27" s="197">
        <v>0</v>
      </c>
      <c r="N27" s="197">
        <v>29.1</v>
      </c>
      <c r="O27" s="197">
        <v>48.88</v>
      </c>
      <c r="P27" s="197">
        <v>66.98</v>
      </c>
      <c r="Q27" s="197">
        <v>3.88</v>
      </c>
      <c r="R27" s="197">
        <v>10.45</v>
      </c>
      <c r="S27" s="197">
        <v>3.86</v>
      </c>
      <c r="T27" s="197">
        <v>0</v>
      </c>
      <c r="U27" s="197">
        <v>282</v>
      </c>
      <c r="V27" s="197">
        <v>3.36</v>
      </c>
      <c r="W27" s="197">
        <v>10.47</v>
      </c>
      <c r="X27" s="197">
        <v>24.24</v>
      </c>
      <c r="Y27" s="197">
        <v>0</v>
      </c>
      <c r="Z27">
        <v>0</v>
      </c>
      <c r="AA27" s="197">
        <v>0</v>
      </c>
      <c r="AB27" s="197">
        <v>6.02</v>
      </c>
      <c r="AC27" s="197">
        <v>0</v>
      </c>
      <c r="AD27" s="197">
        <v>0</v>
      </c>
      <c r="AE27" s="197">
        <v>23.97</v>
      </c>
      <c r="AF27" s="197">
        <v>0</v>
      </c>
      <c r="AG27" s="197">
        <v>0</v>
      </c>
      <c r="AH27" s="197">
        <v>0</v>
      </c>
      <c r="AI27" s="197">
        <v>57.6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68.569999999999993</v>
      </c>
      <c r="AQ27" s="197">
        <v>0</v>
      </c>
      <c r="AR27" s="197">
        <v>1.24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114.45</v>
      </c>
      <c r="L28" s="197">
        <v>21.34</v>
      </c>
      <c r="M28" s="197">
        <v>0</v>
      </c>
      <c r="N28" s="197">
        <v>29.1</v>
      </c>
      <c r="O28" s="197">
        <v>48.88</v>
      </c>
      <c r="P28" s="197">
        <v>66.98</v>
      </c>
      <c r="Q28" s="197">
        <v>3.88</v>
      </c>
      <c r="R28" s="197">
        <v>10.45</v>
      </c>
      <c r="S28" s="197">
        <v>3.86</v>
      </c>
      <c r="T28" s="197">
        <v>0</v>
      </c>
      <c r="U28" s="197">
        <v>282</v>
      </c>
      <c r="V28" s="197">
        <v>3.36</v>
      </c>
      <c r="W28" s="197">
        <v>10.47</v>
      </c>
      <c r="X28" s="197">
        <v>24.24</v>
      </c>
      <c r="Y28" s="197">
        <v>0</v>
      </c>
      <c r="Z28">
        <v>0</v>
      </c>
      <c r="AA28" s="197">
        <v>0</v>
      </c>
      <c r="AB28" s="197">
        <v>6.02</v>
      </c>
      <c r="AC28" s="197">
        <v>0</v>
      </c>
      <c r="AD28" s="197">
        <v>0</v>
      </c>
      <c r="AE28" s="197">
        <v>23.97</v>
      </c>
      <c r="AF28" s="197">
        <v>0</v>
      </c>
      <c r="AG28" s="197">
        <v>0</v>
      </c>
      <c r="AH28" s="197">
        <v>0</v>
      </c>
      <c r="AI28" s="197">
        <v>57.6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68.569999999999993</v>
      </c>
      <c r="AQ28" s="197">
        <v>0</v>
      </c>
      <c r="AR28" s="197">
        <v>2.94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124.18</v>
      </c>
      <c r="L29" s="197">
        <v>21.34</v>
      </c>
      <c r="M29" s="197">
        <v>0</v>
      </c>
      <c r="N29" s="197">
        <v>29.1</v>
      </c>
      <c r="O29" s="197">
        <v>48.88</v>
      </c>
      <c r="P29" s="197">
        <v>66.98</v>
      </c>
      <c r="Q29" s="197">
        <v>3.88</v>
      </c>
      <c r="R29" s="197">
        <v>10.45</v>
      </c>
      <c r="S29" s="197">
        <v>3.86</v>
      </c>
      <c r="T29" s="197">
        <v>0</v>
      </c>
      <c r="U29" s="197">
        <v>282</v>
      </c>
      <c r="V29" s="197">
        <v>3.36</v>
      </c>
      <c r="W29" s="197">
        <v>10.47</v>
      </c>
      <c r="X29" s="197">
        <v>24.24</v>
      </c>
      <c r="Y29" s="197">
        <v>0</v>
      </c>
      <c r="Z29">
        <v>0</v>
      </c>
      <c r="AA29" s="197">
        <v>0</v>
      </c>
      <c r="AB29" s="197">
        <v>6.02</v>
      </c>
      <c r="AC29" s="197">
        <v>0</v>
      </c>
      <c r="AD29" s="197">
        <v>0</v>
      </c>
      <c r="AE29" s="197">
        <v>23.97</v>
      </c>
      <c r="AF29" s="197">
        <v>0</v>
      </c>
      <c r="AG29" s="197">
        <v>0</v>
      </c>
      <c r="AH29" s="197">
        <v>0</v>
      </c>
      <c r="AI29" s="197">
        <v>57.6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68.569999999999993</v>
      </c>
      <c r="AQ29" s="197">
        <v>0</v>
      </c>
      <c r="AR29" s="197">
        <v>5.76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135.83000000000001</v>
      </c>
      <c r="L30" s="197">
        <v>21.34</v>
      </c>
      <c r="M30" s="197">
        <v>0</v>
      </c>
      <c r="N30" s="197">
        <v>29.1</v>
      </c>
      <c r="O30" s="197">
        <v>48.88</v>
      </c>
      <c r="P30" s="197">
        <v>66.98</v>
      </c>
      <c r="Q30" s="197">
        <v>3.88</v>
      </c>
      <c r="R30" s="197">
        <v>10.45</v>
      </c>
      <c r="S30" s="197">
        <v>3.86</v>
      </c>
      <c r="T30" s="197">
        <v>0</v>
      </c>
      <c r="U30" s="197">
        <v>282</v>
      </c>
      <c r="V30" s="197">
        <v>3.36</v>
      </c>
      <c r="W30" s="197">
        <v>10.47</v>
      </c>
      <c r="X30" s="197">
        <v>24.24</v>
      </c>
      <c r="Y30" s="197">
        <v>0</v>
      </c>
      <c r="Z30">
        <v>0</v>
      </c>
      <c r="AA30" s="197">
        <v>0</v>
      </c>
      <c r="AB30" s="197">
        <v>6.02</v>
      </c>
      <c r="AC30" s="197">
        <v>0</v>
      </c>
      <c r="AD30" s="197">
        <v>0</v>
      </c>
      <c r="AE30" s="197">
        <v>23.97</v>
      </c>
      <c r="AF30" s="197">
        <v>0</v>
      </c>
      <c r="AG30" s="197">
        <v>0</v>
      </c>
      <c r="AH30" s="197">
        <v>0</v>
      </c>
      <c r="AI30" s="197">
        <v>57.6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68.569999999999993</v>
      </c>
      <c r="AQ30" s="197">
        <v>0</v>
      </c>
      <c r="AR30" s="197">
        <v>14.09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160.11000000000001</v>
      </c>
      <c r="L31" s="197">
        <v>63.29</v>
      </c>
      <c r="M31" s="197">
        <v>0</v>
      </c>
      <c r="N31" s="197">
        <v>29.1</v>
      </c>
      <c r="O31" s="197">
        <v>48.88</v>
      </c>
      <c r="P31" s="197">
        <v>66.98</v>
      </c>
      <c r="Q31" s="197">
        <v>4.93</v>
      </c>
      <c r="R31" s="197">
        <v>10.45</v>
      </c>
      <c r="S31" s="197">
        <v>3.86</v>
      </c>
      <c r="T31" s="197">
        <v>0</v>
      </c>
      <c r="U31" s="197">
        <v>282</v>
      </c>
      <c r="V31" s="197">
        <v>3.36</v>
      </c>
      <c r="W31" s="197">
        <v>10.47</v>
      </c>
      <c r="X31" s="197">
        <v>24.24</v>
      </c>
      <c r="Y31" s="197">
        <v>0</v>
      </c>
      <c r="Z31">
        <v>0</v>
      </c>
      <c r="AA31" s="197">
        <v>0</v>
      </c>
      <c r="AB31" s="197">
        <v>6.02</v>
      </c>
      <c r="AC31" s="197">
        <v>0</v>
      </c>
      <c r="AD31" s="197">
        <v>0</v>
      </c>
      <c r="AE31" s="197">
        <v>23.97</v>
      </c>
      <c r="AF31" s="197">
        <v>0</v>
      </c>
      <c r="AG31" s="197">
        <v>0</v>
      </c>
      <c r="AH31" s="197">
        <v>0</v>
      </c>
      <c r="AI31" s="197">
        <v>57.6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68.569999999999993</v>
      </c>
      <c r="AQ31" s="197">
        <v>0</v>
      </c>
      <c r="AR31" s="197">
        <v>22.16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160.11000000000001</v>
      </c>
      <c r="L32" s="197">
        <v>63.29</v>
      </c>
      <c r="M32" s="197">
        <v>0</v>
      </c>
      <c r="N32" s="197">
        <v>29.1</v>
      </c>
      <c r="O32" s="197">
        <v>48.88</v>
      </c>
      <c r="P32" s="197">
        <v>66.98</v>
      </c>
      <c r="Q32" s="197">
        <v>4.93</v>
      </c>
      <c r="R32" s="197">
        <v>10.45</v>
      </c>
      <c r="S32" s="197">
        <v>3.86</v>
      </c>
      <c r="T32" s="197">
        <v>0</v>
      </c>
      <c r="U32" s="197">
        <v>282</v>
      </c>
      <c r="V32" s="197">
        <v>3.36</v>
      </c>
      <c r="W32" s="197">
        <v>10.47</v>
      </c>
      <c r="X32" s="197">
        <v>24.24</v>
      </c>
      <c r="Y32" s="197">
        <v>0</v>
      </c>
      <c r="Z32">
        <v>0</v>
      </c>
      <c r="AA32" s="197">
        <v>0</v>
      </c>
      <c r="AB32" s="197">
        <v>6.02</v>
      </c>
      <c r="AC32" s="197">
        <v>0</v>
      </c>
      <c r="AD32" s="197">
        <v>0</v>
      </c>
      <c r="AE32" s="197">
        <v>23.97</v>
      </c>
      <c r="AF32" s="197">
        <v>0</v>
      </c>
      <c r="AG32" s="197">
        <v>0</v>
      </c>
      <c r="AH32" s="197">
        <v>0</v>
      </c>
      <c r="AI32" s="197">
        <v>57.6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68.569999999999993</v>
      </c>
      <c r="AQ32" s="197">
        <v>0</v>
      </c>
      <c r="AR32" s="197">
        <v>22.75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145.53</v>
      </c>
      <c r="L33" s="197">
        <v>19.399999999999999</v>
      </c>
      <c r="M33" s="197">
        <v>0</v>
      </c>
      <c r="N33" s="197">
        <v>29.1</v>
      </c>
      <c r="O33" s="197">
        <v>48.88</v>
      </c>
      <c r="P33" s="197">
        <v>66.98</v>
      </c>
      <c r="Q33" s="197">
        <v>2</v>
      </c>
      <c r="R33" s="197">
        <v>10.45</v>
      </c>
      <c r="S33" s="197">
        <v>3.44</v>
      </c>
      <c r="T33" s="197">
        <v>0</v>
      </c>
      <c r="U33" s="197">
        <v>282</v>
      </c>
      <c r="V33" s="197">
        <v>3.36</v>
      </c>
      <c r="W33" s="197">
        <v>10.47</v>
      </c>
      <c r="X33" s="197">
        <v>24.24</v>
      </c>
      <c r="Y33" s="197">
        <v>0</v>
      </c>
      <c r="Z33">
        <v>0</v>
      </c>
      <c r="AA33" s="197">
        <v>0</v>
      </c>
      <c r="AB33" s="197">
        <v>6.02</v>
      </c>
      <c r="AC33" s="197">
        <v>0</v>
      </c>
      <c r="AD33" s="197">
        <v>0</v>
      </c>
      <c r="AE33" s="197">
        <v>23.97</v>
      </c>
      <c r="AF33" s="197">
        <v>0</v>
      </c>
      <c r="AG33" s="197">
        <v>0</v>
      </c>
      <c r="AH33" s="197">
        <v>0</v>
      </c>
      <c r="AI33" s="197">
        <v>57.6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68.569999999999993</v>
      </c>
      <c r="AQ33" s="197">
        <v>0</v>
      </c>
      <c r="AR33" s="197">
        <v>22.75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145.53</v>
      </c>
      <c r="L34" s="197">
        <v>19.399999999999999</v>
      </c>
      <c r="M34" s="197">
        <v>0</v>
      </c>
      <c r="N34" s="197">
        <v>29.1</v>
      </c>
      <c r="O34" s="197">
        <v>48.88</v>
      </c>
      <c r="P34" s="197">
        <v>66.98</v>
      </c>
      <c r="Q34" s="197">
        <v>2</v>
      </c>
      <c r="R34" s="197">
        <v>10.45</v>
      </c>
      <c r="S34" s="197">
        <v>3.44</v>
      </c>
      <c r="T34" s="197">
        <v>0</v>
      </c>
      <c r="U34" s="197">
        <v>282</v>
      </c>
      <c r="V34" s="197">
        <v>3.36</v>
      </c>
      <c r="W34" s="197">
        <v>10.47</v>
      </c>
      <c r="X34" s="197">
        <v>24.24</v>
      </c>
      <c r="Y34" s="197">
        <v>0</v>
      </c>
      <c r="Z34">
        <v>0</v>
      </c>
      <c r="AA34" s="197">
        <v>0</v>
      </c>
      <c r="AB34" s="197">
        <v>6.02</v>
      </c>
      <c r="AC34" s="197">
        <v>0</v>
      </c>
      <c r="AD34" s="197">
        <v>0</v>
      </c>
      <c r="AE34" s="197">
        <v>23.97</v>
      </c>
      <c r="AF34" s="197">
        <v>0</v>
      </c>
      <c r="AG34" s="197">
        <v>0</v>
      </c>
      <c r="AH34" s="197">
        <v>0</v>
      </c>
      <c r="AI34" s="197">
        <v>57.6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68.569999999999993</v>
      </c>
      <c r="AQ34" s="197">
        <v>0</v>
      </c>
      <c r="AR34" s="197">
        <v>22.75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145.53</v>
      </c>
      <c r="L35" s="197">
        <v>19.399999999999999</v>
      </c>
      <c r="M35" s="197">
        <v>0</v>
      </c>
      <c r="N35" s="197">
        <v>29.1</v>
      </c>
      <c r="O35" s="197">
        <v>48.88</v>
      </c>
      <c r="P35" s="197">
        <v>66.98</v>
      </c>
      <c r="Q35" s="197">
        <v>2.93</v>
      </c>
      <c r="R35" s="197">
        <v>10.45</v>
      </c>
      <c r="S35" s="197">
        <v>3.57</v>
      </c>
      <c r="T35" s="197">
        <v>0</v>
      </c>
      <c r="U35" s="197">
        <v>232.46</v>
      </c>
      <c r="V35" s="197">
        <v>3.36</v>
      </c>
      <c r="W35" s="197">
        <v>10.47</v>
      </c>
      <c r="X35" s="197">
        <v>24.24</v>
      </c>
      <c r="Y35" s="197">
        <v>0</v>
      </c>
      <c r="Z35">
        <v>0</v>
      </c>
      <c r="AA35" s="197">
        <v>0</v>
      </c>
      <c r="AB35" s="197">
        <v>6.02</v>
      </c>
      <c r="AC35" s="197">
        <v>0</v>
      </c>
      <c r="AD35" s="197">
        <v>0</v>
      </c>
      <c r="AE35" s="197">
        <v>23.97</v>
      </c>
      <c r="AF35" s="197">
        <v>0</v>
      </c>
      <c r="AG35" s="197">
        <v>0</v>
      </c>
      <c r="AH35" s="197">
        <v>0</v>
      </c>
      <c r="AI35" s="197">
        <v>57.6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68.569999999999993</v>
      </c>
      <c r="AQ35" s="197">
        <v>0</v>
      </c>
      <c r="AR35" s="197">
        <v>24.25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145.53</v>
      </c>
      <c r="L36" s="197">
        <v>19.399999999999999</v>
      </c>
      <c r="M36" s="197">
        <v>0</v>
      </c>
      <c r="N36" s="197">
        <v>29.1</v>
      </c>
      <c r="O36" s="197">
        <v>48.88</v>
      </c>
      <c r="P36" s="197">
        <v>66.98</v>
      </c>
      <c r="Q36" s="197">
        <v>2.93</v>
      </c>
      <c r="R36" s="197">
        <v>10.45</v>
      </c>
      <c r="S36" s="197">
        <v>3.57</v>
      </c>
      <c r="T36" s="197">
        <v>0</v>
      </c>
      <c r="U36" s="197">
        <v>232.46</v>
      </c>
      <c r="V36" s="197">
        <v>3.36</v>
      </c>
      <c r="W36" s="197">
        <v>10.47</v>
      </c>
      <c r="X36" s="197">
        <v>24.24</v>
      </c>
      <c r="Y36" s="197">
        <v>0</v>
      </c>
      <c r="Z36">
        <v>0</v>
      </c>
      <c r="AA36" s="197">
        <v>0</v>
      </c>
      <c r="AB36" s="197">
        <v>6.02</v>
      </c>
      <c r="AC36" s="197">
        <v>0</v>
      </c>
      <c r="AD36" s="197">
        <v>0</v>
      </c>
      <c r="AE36" s="197">
        <v>23.97</v>
      </c>
      <c r="AF36" s="197">
        <v>0</v>
      </c>
      <c r="AG36" s="197">
        <v>0</v>
      </c>
      <c r="AH36" s="197">
        <v>0</v>
      </c>
      <c r="AI36" s="197">
        <v>57.6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68.569999999999993</v>
      </c>
      <c r="AQ36" s="197">
        <v>0</v>
      </c>
      <c r="AR36" s="197">
        <v>24.25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146.9</v>
      </c>
      <c r="L37" s="197">
        <v>19.399999999999999</v>
      </c>
      <c r="M37" s="197">
        <v>0</v>
      </c>
      <c r="N37" s="197">
        <v>29.1</v>
      </c>
      <c r="O37" s="197">
        <v>48.88</v>
      </c>
      <c r="P37" s="197">
        <v>66.98</v>
      </c>
      <c r="Q37" s="197">
        <v>2.94</v>
      </c>
      <c r="R37" s="197">
        <v>10.45</v>
      </c>
      <c r="S37" s="197">
        <v>3.57</v>
      </c>
      <c r="T37" s="197">
        <v>0</v>
      </c>
      <c r="U37" s="197">
        <v>232.46</v>
      </c>
      <c r="V37" s="197">
        <v>3.36</v>
      </c>
      <c r="W37" s="197">
        <v>10.47</v>
      </c>
      <c r="X37" s="197">
        <v>24.24</v>
      </c>
      <c r="Y37" s="197">
        <v>0</v>
      </c>
      <c r="Z37">
        <v>0</v>
      </c>
      <c r="AA37" s="197">
        <v>0</v>
      </c>
      <c r="AB37" s="197">
        <v>6.02</v>
      </c>
      <c r="AC37" s="197">
        <v>0</v>
      </c>
      <c r="AD37" s="197">
        <v>0</v>
      </c>
      <c r="AE37" s="197">
        <v>23.97</v>
      </c>
      <c r="AF37" s="197">
        <v>0</v>
      </c>
      <c r="AG37" s="197">
        <v>0</v>
      </c>
      <c r="AH37" s="197">
        <v>0</v>
      </c>
      <c r="AI37" s="197">
        <v>57.6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68.569999999999993</v>
      </c>
      <c r="AQ37" s="197">
        <v>0</v>
      </c>
      <c r="AR37" s="197">
        <v>24.25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135.83000000000001</v>
      </c>
      <c r="L38" s="197">
        <v>19.399999999999999</v>
      </c>
      <c r="M38" s="197">
        <v>0</v>
      </c>
      <c r="N38" s="197">
        <v>29.1</v>
      </c>
      <c r="O38" s="197">
        <v>48.88</v>
      </c>
      <c r="P38" s="197">
        <v>66.98</v>
      </c>
      <c r="Q38" s="197">
        <v>2.94</v>
      </c>
      <c r="R38" s="197">
        <v>10.45</v>
      </c>
      <c r="S38" s="197">
        <v>3.57</v>
      </c>
      <c r="T38" s="197">
        <v>0</v>
      </c>
      <c r="U38" s="197">
        <v>232.46</v>
      </c>
      <c r="V38" s="197">
        <v>3.36</v>
      </c>
      <c r="W38" s="197">
        <v>10.47</v>
      </c>
      <c r="X38" s="197">
        <v>24.24</v>
      </c>
      <c r="Y38" s="197">
        <v>0</v>
      </c>
      <c r="Z38">
        <v>0</v>
      </c>
      <c r="AA38" s="197">
        <v>0</v>
      </c>
      <c r="AB38" s="197">
        <v>6.02</v>
      </c>
      <c r="AC38" s="197">
        <v>0</v>
      </c>
      <c r="AD38" s="197">
        <v>0</v>
      </c>
      <c r="AE38" s="197">
        <v>23.97</v>
      </c>
      <c r="AF38" s="197">
        <v>0</v>
      </c>
      <c r="AG38" s="197">
        <v>0</v>
      </c>
      <c r="AH38" s="197">
        <v>0</v>
      </c>
      <c r="AI38" s="197">
        <v>57.6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68.569999999999993</v>
      </c>
      <c r="AQ38" s="197">
        <v>0</v>
      </c>
      <c r="AR38" s="197">
        <v>24.25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160.11000000000001</v>
      </c>
      <c r="L39" s="197">
        <v>31.33</v>
      </c>
      <c r="M39" s="197">
        <v>0</v>
      </c>
      <c r="N39" s="197">
        <v>29.1</v>
      </c>
      <c r="O39" s="197">
        <v>48.88</v>
      </c>
      <c r="P39" s="197">
        <v>66.98</v>
      </c>
      <c r="Q39" s="197">
        <v>2.94</v>
      </c>
      <c r="R39" s="197">
        <v>10.45</v>
      </c>
      <c r="S39" s="197">
        <v>3.57</v>
      </c>
      <c r="T39" s="197">
        <v>0</v>
      </c>
      <c r="U39" s="197">
        <v>232.46</v>
      </c>
      <c r="V39" s="197">
        <v>3.36</v>
      </c>
      <c r="W39" s="197">
        <v>10.47</v>
      </c>
      <c r="X39" s="197">
        <v>24.24</v>
      </c>
      <c r="Y39" s="197">
        <v>0</v>
      </c>
      <c r="Z39">
        <v>0</v>
      </c>
      <c r="AA39" s="197">
        <v>0</v>
      </c>
      <c r="AB39" s="197">
        <v>6.02</v>
      </c>
      <c r="AC39" s="197">
        <v>0</v>
      </c>
      <c r="AD39" s="197">
        <v>0</v>
      </c>
      <c r="AE39" s="197">
        <v>23.97</v>
      </c>
      <c r="AF39" s="197">
        <v>0</v>
      </c>
      <c r="AG39" s="197">
        <v>0</v>
      </c>
      <c r="AH39" s="197">
        <v>0</v>
      </c>
      <c r="AI39" s="197">
        <v>57.6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68.569999999999993</v>
      </c>
      <c r="AQ39" s="197">
        <v>0</v>
      </c>
      <c r="AR39" s="197">
        <v>24.25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160.11000000000001</v>
      </c>
      <c r="L40" s="197">
        <v>24.15</v>
      </c>
      <c r="M40" s="197">
        <v>0</v>
      </c>
      <c r="N40" s="197">
        <v>29.1</v>
      </c>
      <c r="O40" s="197">
        <v>48.88</v>
      </c>
      <c r="P40" s="197">
        <v>66.98</v>
      </c>
      <c r="Q40" s="197">
        <v>2.85</v>
      </c>
      <c r="R40" s="197">
        <v>10.45</v>
      </c>
      <c r="S40" s="197">
        <v>3.41</v>
      </c>
      <c r="T40" s="197">
        <v>0</v>
      </c>
      <c r="U40" s="197">
        <v>232.46</v>
      </c>
      <c r="V40" s="197">
        <v>3.36</v>
      </c>
      <c r="W40" s="197">
        <v>10.47</v>
      </c>
      <c r="X40" s="197">
        <v>24.24</v>
      </c>
      <c r="Y40" s="197">
        <v>0</v>
      </c>
      <c r="Z40">
        <v>0</v>
      </c>
      <c r="AA40" s="197">
        <v>0</v>
      </c>
      <c r="AB40" s="197">
        <v>6.02</v>
      </c>
      <c r="AC40" s="197">
        <v>0</v>
      </c>
      <c r="AD40" s="197">
        <v>0</v>
      </c>
      <c r="AE40" s="197">
        <v>23.97</v>
      </c>
      <c r="AF40" s="197">
        <v>0</v>
      </c>
      <c r="AG40" s="197">
        <v>0</v>
      </c>
      <c r="AH40" s="197">
        <v>0</v>
      </c>
      <c r="AI40" s="197">
        <v>57.6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68.569999999999993</v>
      </c>
      <c r="AQ40" s="197">
        <v>0</v>
      </c>
      <c r="AR40" s="197">
        <v>24.25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160.11000000000001</v>
      </c>
      <c r="L41" s="197">
        <v>18.82</v>
      </c>
      <c r="M41" s="197">
        <v>0</v>
      </c>
      <c r="N41" s="197">
        <v>29.1</v>
      </c>
      <c r="O41" s="197">
        <v>48.88</v>
      </c>
      <c r="P41" s="197">
        <v>66.98</v>
      </c>
      <c r="Q41" s="197">
        <v>2.85</v>
      </c>
      <c r="R41" s="197">
        <v>10.45</v>
      </c>
      <c r="S41" s="197">
        <v>3.41</v>
      </c>
      <c r="T41" s="197">
        <v>0</v>
      </c>
      <c r="U41" s="197">
        <v>232.46</v>
      </c>
      <c r="V41" s="197">
        <v>3.36</v>
      </c>
      <c r="W41" s="197">
        <v>10.47</v>
      </c>
      <c r="X41" s="197">
        <v>24.24</v>
      </c>
      <c r="Y41" s="197">
        <v>0</v>
      </c>
      <c r="Z41">
        <v>0</v>
      </c>
      <c r="AA41" s="197">
        <v>0</v>
      </c>
      <c r="AB41" s="197">
        <v>6.02</v>
      </c>
      <c r="AC41" s="197">
        <v>0</v>
      </c>
      <c r="AD41" s="197">
        <v>0</v>
      </c>
      <c r="AE41" s="197">
        <v>33.43</v>
      </c>
      <c r="AF41" s="197">
        <v>0</v>
      </c>
      <c r="AG41" s="197">
        <v>0</v>
      </c>
      <c r="AH41" s="197">
        <v>0</v>
      </c>
      <c r="AI41" s="197">
        <v>57.6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68.569999999999993</v>
      </c>
      <c r="AQ41" s="197">
        <v>0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160.11000000000001</v>
      </c>
      <c r="L42" s="197">
        <v>18.82</v>
      </c>
      <c r="M42" s="197">
        <v>0</v>
      </c>
      <c r="N42" s="197">
        <v>29.1</v>
      </c>
      <c r="O42" s="197">
        <v>48.88</v>
      </c>
      <c r="P42" s="197">
        <v>66.98</v>
      </c>
      <c r="Q42" s="197">
        <v>2.85</v>
      </c>
      <c r="R42" s="197">
        <v>10.45</v>
      </c>
      <c r="S42" s="197">
        <v>3.41</v>
      </c>
      <c r="T42" s="197">
        <v>0</v>
      </c>
      <c r="U42" s="197">
        <v>232.46</v>
      </c>
      <c r="V42" s="197">
        <v>3.36</v>
      </c>
      <c r="W42" s="197">
        <v>10.47</v>
      </c>
      <c r="X42" s="197">
        <v>24.24</v>
      </c>
      <c r="Y42" s="197">
        <v>0</v>
      </c>
      <c r="Z42">
        <v>0</v>
      </c>
      <c r="AA42" s="197">
        <v>0</v>
      </c>
      <c r="AB42" s="197">
        <v>6.02</v>
      </c>
      <c r="AC42" s="197">
        <v>0</v>
      </c>
      <c r="AD42" s="197">
        <v>0</v>
      </c>
      <c r="AE42" s="197">
        <v>33.43</v>
      </c>
      <c r="AF42" s="197">
        <v>0</v>
      </c>
      <c r="AG42" s="197">
        <v>0</v>
      </c>
      <c r="AH42" s="197">
        <v>0</v>
      </c>
      <c r="AI42" s="197">
        <v>57.6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68.569999999999993</v>
      </c>
      <c r="AQ42" s="197">
        <v>0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160.11000000000001</v>
      </c>
      <c r="L43" s="197">
        <v>18.260000000000002</v>
      </c>
      <c r="M43" s="197">
        <v>0</v>
      </c>
      <c r="N43" s="197">
        <v>29.1</v>
      </c>
      <c r="O43" s="197">
        <v>48.88</v>
      </c>
      <c r="P43" s="197">
        <v>66.98</v>
      </c>
      <c r="Q43" s="197">
        <v>2.77</v>
      </c>
      <c r="R43" s="197">
        <v>10.45</v>
      </c>
      <c r="S43" s="197">
        <v>3.42</v>
      </c>
      <c r="T43" s="197">
        <v>0</v>
      </c>
      <c r="U43" s="197">
        <v>232.46</v>
      </c>
      <c r="V43" s="197">
        <v>3.36</v>
      </c>
      <c r="W43" s="197">
        <v>10.47</v>
      </c>
      <c r="X43" s="197">
        <v>24.24</v>
      </c>
      <c r="Y43" s="197">
        <v>0</v>
      </c>
      <c r="Z43">
        <v>0</v>
      </c>
      <c r="AA43" s="197">
        <v>0</v>
      </c>
      <c r="AB43" s="197">
        <v>5.77</v>
      </c>
      <c r="AC43" s="197">
        <v>0</v>
      </c>
      <c r="AD43" s="197">
        <v>0</v>
      </c>
      <c r="AE43" s="197">
        <v>23.97</v>
      </c>
      <c r="AF43" s="197">
        <v>0</v>
      </c>
      <c r="AG43" s="197">
        <v>0</v>
      </c>
      <c r="AH43" s="197">
        <v>0</v>
      </c>
      <c r="AI43" s="197">
        <v>57.6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68.569999999999993</v>
      </c>
      <c r="AQ43" s="197">
        <v>0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160.11000000000001</v>
      </c>
      <c r="L44" s="197">
        <v>18.260000000000002</v>
      </c>
      <c r="M44" s="197">
        <v>0</v>
      </c>
      <c r="N44" s="197">
        <v>29.1</v>
      </c>
      <c r="O44" s="197">
        <v>48.88</v>
      </c>
      <c r="P44" s="197">
        <v>66.98</v>
      </c>
      <c r="Q44" s="197">
        <v>2.77</v>
      </c>
      <c r="R44" s="197">
        <v>10.45</v>
      </c>
      <c r="S44" s="197">
        <v>3.42</v>
      </c>
      <c r="T44" s="197">
        <v>0</v>
      </c>
      <c r="U44" s="197">
        <v>232.46</v>
      </c>
      <c r="V44" s="197">
        <v>3.36</v>
      </c>
      <c r="W44" s="197">
        <v>10.47</v>
      </c>
      <c r="X44" s="197">
        <v>24.24</v>
      </c>
      <c r="Y44" s="197">
        <v>0</v>
      </c>
      <c r="Z44">
        <v>0</v>
      </c>
      <c r="AA44" s="197">
        <v>0</v>
      </c>
      <c r="AB44" s="197">
        <v>5.77</v>
      </c>
      <c r="AC44" s="197">
        <v>0</v>
      </c>
      <c r="AD44" s="197">
        <v>0</v>
      </c>
      <c r="AE44" s="197">
        <v>23.97</v>
      </c>
      <c r="AF44" s="197">
        <v>0</v>
      </c>
      <c r="AG44" s="197">
        <v>0</v>
      </c>
      <c r="AH44" s="197">
        <v>0</v>
      </c>
      <c r="AI44" s="197">
        <v>57.6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68.569999999999993</v>
      </c>
      <c r="AQ44" s="197">
        <v>0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160.96</v>
      </c>
      <c r="L45" s="197">
        <v>19.399999999999999</v>
      </c>
      <c r="M45" s="197">
        <v>0</v>
      </c>
      <c r="N45" s="197">
        <v>29.1</v>
      </c>
      <c r="O45" s="197">
        <v>48.88</v>
      </c>
      <c r="P45" s="197">
        <v>66.98</v>
      </c>
      <c r="Q45" s="197">
        <v>1.47</v>
      </c>
      <c r="R45" s="197">
        <v>10.45</v>
      </c>
      <c r="S45" s="197">
        <v>3.4</v>
      </c>
      <c r="T45" s="197">
        <v>0</v>
      </c>
      <c r="U45" s="197">
        <v>232.46</v>
      </c>
      <c r="V45" s="197">
        <v>3.36</v>
      </c>
      <c r="W45" s="197">
        <v>11.43</v>
      </c>
      <c r="X45" s="197">
        <v>24.24</v>
      </c>
      <c r="Y45" s="197">
        <v>0</v>
      </c>
      <c r="Z45">
        <v>0</v>
      </c>
      <c r="AA45" s="197">
        <v>0</v>
      </c>
      <c r="AB45" s="197">
        <v>5.77</v>
      </c>
      <c r="AC45" s="197">
        <v>0</v>
      </c>
      <c r="AD45" s="197">
        <v>0</v>
      </c>
      <c r="AE45" s="197">
        <v>23.97</v>
      </c>
      <c r="AF45" s="197">
        <v>0</v>
      </c>
      <c r="AG45" s="197">
        <v>0</v>
      </c>
      <c r="AH45" s="197">
        <v>0</v>
      </c>
      <c r="AI45" s="197">
        <v>57.6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68.569999999999993</v>
      </c>
      <c r="AQ45" s="197">
        <v>0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160.11000000000001</v>
      </c>
      <c r="L46" s="197">
        <v>19.399999999999999</v>
      </c>
      <c r="M46" s="197">
        <v>0</v>
      </c>
      <c r="N46" s="197">
        <v>29.1</v>
      </c>
      <c r="O46" s="197">
        <v>48.88</v>
      </c>
      <c r="P46" s="197">
        <v>66.98</v>
      </c>
      <c r="Q46" s="197">
        <v>1.47</v>
      </c>
      <c r="R46" s="197">
        <v>10.45</v>
      </c>
      <c r="S46" s="197">
        <v>3.4</v>
      </c>
      <c r="T46" s="197">
        <v>0</v>
      </c>
      <c r="U46" s="197">
        <v>232.46</v>
      </c>
      <c r="V46" s="197">
        <v>3.36</v>
      </c>
      <c r="W46" s="197">
        <v>11.43</v>
      </c>
      <c r="X46" s="197">
        <v>24.24</v>
      </c>
      <c r="Y46" s="197">
        <v>0</v>
      </c>
      <c r="Z46">
        <v>0</v>
      </c>
      <c r="AA46" s="197">
        <v>0</v>
      </c>
      <c r="AB46" s="197">
        <v>5.77</v>
      </c>
      <c r="AC46" s="197">
        <v>0</v>
      </c>
      <c r="AD46" s="197">
        <v>0</v>
      </c>
      <c r="AE46" s="197">
        <v>23.97</v>
      </c>
      <c r="AF46" s="197">
        <v>0</v>
      </c>
      <c r="AG46" s="197">
        <v>0</v>
      </c>
      <c r="AH46" s="197">
        <v>0</v>
      </c>
      <c r="AI46" s="197">
        <v>57.6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68.569999999999993</v>
      </c>
      <c r="AQ46" s="197">
        <v>0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160.11000000000001</v>
      </c>
      <c r="L47" s="197">
        <v>19.399999999999999</v>
      </c>
      <c r="M47" s="197">
        <v>0</v>
      </c>
      <c r="N47" s="197">
        <v>29.1</v>
      </c>
      <c r="O47" s="197">
        <v>48.88</v>
      </c>
      <c r="P47" s="197">
        <v>66.98</v>
      </c>
      <c r="Q47" s="197">
        <v>1.47</v>
      </c>
      <c r="R47" s="197">
        <v>10.45</v>
      </c>
      <c r="S47" s="197">
        <v>3.4</v>
      </c>
      <c r="T47" s="197">
        <v>0</v>
      </c>
      <c r="U47" s="197">
        <v>233.19</v>
      </c>
      <c r="V47" s="197">
        <v>3.36</v>
      </c>
      <c r="W47" s="197">
        <v>11.21</v>
      </c>
      <c r="X47" s="197">
        <v>24.24</v>
      </c>
      <c r="Y47" s="197">
        <v>0</v>
      </c>
      <c r="Z47">
        <v>0</v>
      </c>
      <c r="AA47" s="197">
        <v>0</v>
      </c>
      <c r="AB47" s="197">
        <v>5.77</v>
      </c>
      <c r="AC47" s="197">
        <v>0</v>
      </c>
      <c r="AD47" s="197">
        <v>0</v>
      </c>
      <c r="AE47" s="197">
        <v>23.97</v>
      </c>
      <c r="AF47" s="197">
        <v>0</v>
      </c>
      <c r="AG47" s="197">
        <v>0</v>
      </c>
      <c r="AH47" s="197">
        <v>0</v>
      </c>
      <c r="AI47" s="197">
        <v>57.6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68.569999999999993</v>
      </c>
      <c r="AQ47" s="197">
        <v>0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160.11000000000001</v>
      </c>
      <c r="L48" s="197">
        <v>19.399999999999999</v>
      </c>
      <c r="M48" s="197">
        <v>0</v>
      </c>
      <c r="N48" s="197">
        <v>29.1</v>
      </c>
      <c r="O48" s="197">
        <v>48.88</v>
      </c>
      <c r="P48" s="197">
        <v>66.98</v>
      </c>
      <c r="Q48" s="197">
        <v>1.47</v>
      </c>
      <c r="R48" s="197">
        <v>10.45</v>
      </c>
      <c r="S48" s="197">
        <v>3.4</v>
      </c>
      <c r="T48" s="197">
        <v>0</v>
      </c>
      <c r="U48" s="197">
        <v>233.22</v>
      </c>
      <c r="V48" s="197">
        <v>3.36</v>
      </c>
      <c r="W48" s="197">
        <v>11.21</v>
      </c>
      <c r="X48" s="197">
        <v>24.24</v>
      </c>
      <c r="Y48" s="197">
        <v>0</v>
      </c>
      <c r="Z48">
        <v>0</v>
      </c>
      <c r="AA48" s="197">
        <v>0</v>
      </c>
      <c r="AB48" s="197">
        <v>5.77</v>
      </c>
      <c r="AC48" s="197">
        <v>0</v>
      </c>
      <c r="AD48" s="197">
        <v>0</v>
      </c>
      <c r="AE48" s="197">
        <v>23.97</v>
      </c>
      <c r="AF48" s="197">
        <v>0</v>
      </c>
      <c r="AG48" s="197">
        <v>0</v>
      </c>
      <c r="AH48" s="197">
        <v>0</v>
      </c>
      <c r="AI48" s="197">
        <v>57.6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68.569999999999993</v>
      </c>
      <c r="AQ48" s="197">
        <v>0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160.11000000000001</v>
      </c>
      <c r="L49" s="197">
        <v>19.399999999999999</v>
      </c>
      <c r="M49" s="197">
        <v>0</v>
      </c>
      <c r="N49" s="197">
        <v>29.1</v>
      </c>
      <c r="O49" s="197">
        <v>48.88</v>
      </c>
      <c r="P49" s="197">
        <v>66.98</v>
      </c>
      <c r="Q49" s="197">
        <v>1.47</v>
      </c>
      <c r="R49" s="197">
        <v>10.45</v>
      </c>
      <c r="S49" s="197">
        <v>3.4</v>
      </c>
      <c r="T49" s="197">
        <v>0</v>
      </c>
      <c r="U49" s="197">
        <v>233.22</v>
      </c>
      <c r="V49" s="197">
        <v>3.36</v>
      </c>
      <c r="W49" s="197">
        <v>10.47</v>
      </c>
      <c r="X49" s="197">
        <v>24.24</v>
      </c>
      <c r="Y49" s="197">
        <v>0</v>
      </c>
      <c r="Z49">
        <v>0</v>
      </c>
      <c r="AA49" s="197">
        <v>0</v>
      </c>
      <c r="AB49" s="197">
        <v>5.77</v>
      </c>
      <c r="AC49" s="197">
        <v>0</v>
      </c>
      <c r="AD49" s="197">
        <v>0</v>
      </c>
      <c r="AE49" s="197">
        <v>23.97</v>
      </c>
      <c r="AF49" s="197">
        <v>0</v>
      </c>
      <c r="AG49" s="197">
        <v>0</v>
      </c>
      <c r="AH49" s="197">
        <v>0</v>
      </c>
      <c r="AI49" s="197">
        <v>57.6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68.569999999999993</v>
      </c>
      <c r="AQ49" s="197">
        <v>0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160.11000000000001</v>
      </c>
      <c r="L50" s="197">
        <v>19.399999999999999</v>
      </c>
      <c r="M50" s="197">
        <v>0</v>
      </c>
      <c r="N50" s="197">
        <v>29.1</v>
      </c>
      <c r="O50" s="197">
        <v>48.88</v>
      </c>
      <c r="P50" s="197">
        <v>66.98</v>
      </c>
      <c r="Q50" s="197">
        <v>1.47</v>
      </c>
      <c r="R50" s="197">
        <v>10.45</v>
      </c>
      <c r="S50" s="197">
        <v>3.4</v>
      </c>
      <c r="T50" s="197">
        <v>0</v>
      </c>
      <c r="U50" s="197">
        <v>233.22</v>
      </c>
      <c r="V50" s="197">
        <v>3.36</v>
      </c>
      <c r="W50" s="197">
        <v>10.47</v>
      </c>
      <c r="X50" s="197">
        <v>24.24</v>
      </c>
      <c r="Y50" s="197">
        <v>0</v>
      </c>
      <c r="Z50">
        <v>0</v>
      </c>
      <c r="AA50" s="197">
        <v>0</v>
      </c>
      <c r="AB50" s="197">
        <v>5.77</v>
      </c>
      <c r="AC50" s="197">
        <v>0</v>
      </c>
      <c r="AD50" s="197">
        <v>0</v>
      </c>
      <c r="AE50" s="197">
        <v>23.97</v>
      </c>
      <c r="AF50" s="197">
        <v>0</v>
      </c>
      <c r="AG50" s="197">
        <v>0</v>
      </c>
      <c r="AH50" s="197">
        <v>0</v>
      </c>
      <c r="AI50" s="197">
        <v>57.6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68.569999999999993</v>
      </c>
      <c r="AQ50" s="197">
        <v>0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160.11000000000001</v>
      </c>
      <c r="L51" s="197">
        <v>19.399999999999999</v>
      </c>
      <c r="M51" s="197">
        <v>0</v>
      </c>
      <c r="N51" s="197">
        <v>29.1</v>
      </c>
      <c r="O51" s="197">
        <v>48.88</v>
      </c>
      <c r="P51" s="197">
        <v>66.98</v>
      </c>
      <c r="Q51" s="197">
        <v>1.47</v>
      </c>
      <c r="R51" s="197">
        <v>10.45</v>
      </c>
      <c r="S51" s="197">
        <v>3.4</v>
      </c>
      <c r="T51" s="197">
        <v>0</v>
      </c>
      <c r="U51" s="197">
        <v>233.22</v>
      </c>
      <c r="V51" s="197">
        <v>3.36</v>
      </c>
      <c r="W51" s="197">
        <v>10.47</v>
      </c>
      <c r="X51" s="197">
        <v>24.24</v>
      </c>
      <c r="Y51" s="197">
        <v>0</v>
      </c>
      <c r="Z51">
        <v>0</v>
      </c>
      <c r="AA51" s="197">
        <v>0</v>
      </c>
      <c r="AB51" s="197">
        <v>5.77</v>
      </c>
      <c r="AC51" s="197">
        <v>0</v>
      </c>
      <c r="AD51" s="197">
        <v>0</v>
      </c>
      <c r="AE51" s="197">
        <v>23.97</v>
      </c>
      <c r="AF51" s="197">
        <v>0</v>
      </c>
      <c r="AG51" s="197">
        <v>0</v>
      </c>
      <c r="AH51" s="197">
        <v>0</v>
      </c>
      <c r="AI51" s="197">
        <v>57.6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68.569999999999993</v>
      </c>
      <c r="AQ51" s="197">
        <v>0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160.11000000000001</v>
      </c>
      <c r="L52" s="197">
        <v>19.399999999999999</v>
      </c>
      <c r="M52" s="197">
        <v>0</v>
      </c>
      <c r="N52" s="197">
        <v>29.1</v>
      </c>
      <c r="O52" s="197">
        <v>48.88</v>
      </c>
      <c r="P52" s="197">
        <v>66.98</v>
      </c>
      <c r="Q52" s="197">
        <v>1.47</v>
      </c>
      <c r="R52" s="197">
        <v>10.45</v>
      </c>
      <c r="S52" s="197">
        <v>3.4</v>
      </c>
      <c r="T52" s="197">
        <v>0</v>
      </c>
      <c r="U52" s="197">
        <v>233.22</v>
      </c>
      <c r="V52" s="197">
        <v>3.36</v>
      </c>
      <c r="W52" s="197">
        <v>10.47</v>
      </c>
      <c r="X52" s="197">
        <v>24.24</v>
      </c>
      <c r="Y52" s="197">
        <v>0</v>
      </c>
      <c r="Z52">
        <v>0</v>
      </c>
      <c r="AA52" s="197">
        <v>0</v>
      </c>
      <c r="AB52" s="197">
        <v>5.77</v>
      </c>
      <c r="AC52" s="197">
        <v>0</v>
      </c>
      <c r="AD52" s="197">
        <v>0</v>
      </c>
      <c r="AE52" s="197">
        <v>33.43</v>
      </c>
      <c r="AF52" s="197">
        <v>0</v>
      </c>
      <c r="AG52" s="197">
        <v>0</v>
      </c>
      <c r="AH52" s="197">
        <v>0</v>
      </c>
      <c r="AI52" s="197">
        <v>57.6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68.569999999999993</v>
      </c>
      <c r="AQ52" s="197">
        <v>0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155.34</v>
      </c>
      <c r="L53" s="197">
        <v>18.82</v>
      </c>
      <c r="M53" s="197">
        <v>0</v>
      </c>
      <c r="N53" s="197">
        <v>29.1</v>
      </c>
      <c r="O53" s="197">
        <v>48.88</v>
      </c>
      <c r="P53" s="197">
        <v>66.98</v>
      </c>
      <c r="Q53" s="197">
        <v>2.91</v>
      </c>
      <c r="R53" s="197">
        <v>10.14</v>
      </c>
      <c r="S53" s="197">
        <v>3.42</v>
      </c>
      <c r="T53" s="197">
        <v>0</v>
      </c>
      <c r="U53" s="197">
        <v>233.22</v>
      </c>
      <c r="V53" s="197">
        <v>3.36</v>
      </c>
      <c r="W53" s="197">
        <v>10.47</v>
      </c>
      <c r="X53" s="197">
        <v>24.24</v>
      </c>
      <c r="Y53" s="197">
        <v>0</v>
      </c>
      <c r="Z53">
        <v>0</v>
      </c>
      <c r="AA53" s="197">
        <v>0</v>
      </c>
      <c r="AB53" s="197">
        <v>5.77</v>
      </c>
      <c r="AC53" s="197">
        <v>0</v>
      </c>
      <c r="AD53" s="197">
        <v>0</v>
      </c>
      <c r="AE53" s="197">
        <v>33.43</v>
      </c>
      <c r="AF53" s="197">
        <v>0</v>
      </c>
      <c r="AG53" s="197">
        <v>0</v>
      </c>
      <c r="AH53" s="197">
        <v>0</v>
      </c>
      <c r="AI53" s="197">
        <v>57.6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68.569999999999993</v>
      </c>
      <c r="AQ53" s="197">
        <v>0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82.04</v>
      </c>
      <c r="L54" s="197">
        <v>18.82</v>
      </c>
      <c r="M54" s="197">
        <v>0</v>
      </c>
      <c r="N54" s="197">
        <v>29.1</v>
      </c>
      <c r="O54" s="197">
        <v>48.88</v>
      </c>
      <c r="P54" s="197">
        <v>66.98</v>
      </c>
      <c r="Q54" s="197">
        <v>0.94</v>
      </c>
      <c r="R54" s="197">
        <v>10.14</v>
      </c>
      <c r="S54" s="197">
        <v>3.34</v>
      </c>
      <c r="T54" s="197">
        <v>0</v>
      </c>
      <c r="U54" s="197">
        <v>233.22</v>
      </c>
      <c r="V54" s="197">
        <v>3.36</v>
      </c>
      <c r="W54" s="197">
        <v>10.47</v>
      </c>
      <c r="X54" s="197">
        <v>24.24</v>
      </c>
      <c r="Y54" s="197">
        <v>0</v>
      </c>
      <c r="Z54">
        <v>0</v>
      </c>
      <c r="AA54" s="197">
        <v>0</v>
      </c>
      <c r="AB54" s="197">
        <v>5.77</v>
      </c>
      <c r="AC54" s="197">
        <v>0</v>
      </c>
      <c r="AD54" s="197">
        <v>0</v>
      </c>
      <c r="AE54" s="197">
        <v>23.97</v>
      </c>
      <c r="AF54" s="197">
        <v>0</v>
      </c>
      <c r="AG54" s="197">
        <v>0</v>
      </c>
      <c r="AH54" s="197">
        <v>0</v>
      </c>
      <c r="AI54" s="197">
        <v>57.6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68.569999999999993</v>
      </c>
      <c r="AQ54" s="197">
        <v>0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75.31</v>
      </c>
      <c r="L55" s="197">
        <v>18.82</v>
      </c>
      <c r="M55" s="197">
        <v>0</v>
      </c>
      <c r="N55" s="197">
        <v>29.1</v>
      </c>
      <c r="O55" s="197">
        <v>48.88</v>
      </c>
      <c r="P55" s="197">
        <v>66.98</v>
      </c>
      <c r="Q55" s="197">
        <v>0.94</v>
      </c>
      <c r="R55" s="197">
        <v>10.14</v>
      </c>
      <c r="S55" s="197">
        <v>3.34</v>
      </c>
      <c r="T55" s="197">
        <v>0</v>
      </c>
      <c r="U55" s="197">
        <v>233.22</v>
      </c>
      <c r="V55" s="197">
        <v>3.36</v>
      </c>
      <c r="W55" s="197">
        <v>10.47</v>
      </c>
      <c r="X55" s="197">
        <v>24.24</v>
      </c>
      <c r="Y55" s="197">
        <v>0</v>
      </c>
      <c r="Z55">
        <v>0</v>
      </c>
      <c r="AA55" s="197">
        <v>0</v>
      </c>
      <c r="AB55" s="197">
        <v>6.02</v>
      </c>
      <c r="AC55" s="197">
        <v>0</v>
      </c>
      <c r="AD55" s="197">
        <v>0</v>
      </c>
      <c r="AE55" s="197">
        <v>23.97</v>
      </c>
      <c r="AF55" s="197">
        <v>0</v>
      </c>
      <c r="AG55" s="197">
        <v>0</v>
      </c>
      <c r="AH55" s="197">
        <v>0</v>
      </c>
      <c r="AI55" s="197">
        <v>57.6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68.569999999999993</v>
      </c>
      <c r="AQ55" s="197">
        <v>0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75.31</v>
      </c>
      <c r="L56" s="197">
        <v>18.82</v>
      </c>
      <c r="M56" s="197">
        <v>0</v>
      </c>
      <c r="N56" s="197">
        <v>29.1</v>
      </c>
      <c r="O56" s="197">
        <v>48.88</v>
      </c>
      <c r="P56" s="197">
        <v>66.98</v>
      </c>
      <c r="Q56" s="197">
        <v>0.94</v>
      </c>
      <c r="R56" s="197">
        <v>10.14</v>
      </c>
      <c r="S56" s="197">
        <v>3.34</v>
      </c>
      <c r="T56" s="197">
        <v>0</v>
      </c>
      <c r="U56" s="197">
        <v>233.22</v>
      </c>
      <c r="V56" s="197">
        <v>3.36</v>
      </c>
      <c r="W56" s="197">
        <v>10.47</v>
      </c>
      <c r="X56" s="197">
        <v>24.24</v>
      </c>
      <c r="Y56" s="197">
        <v>0</v>
      </c>
      <c r="Z56">
        <v>0</v>
      </c>
      <c r="AA56" s="197">
        <v>0</v>
      </c>
      <c r="AB56" s="197">
        <v>6.02</v>
      </c>
      <c r="AC56" s="197">
        <v>0</v>
      </c>
      <c r="AD56" s="197">
        <v>0</v>
      </c>
      <c r="AE56" s="197">
        <v>23.97</v>
      </c>
      <c r="AF56" s="197">
        <v>0</v>
      </c>
      <c r="AG56" s="197">
        <v>0</v>
      </c>
      <c r="AH56" s="197">
        <v>0</v>
      </c>
      <c r="AI56" s="197">
        <v>57.6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68.569999999999993</v>
      </c>
      <c r="AQ56" s="197">
        <v>0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75.31</v>
      </c>
      <c r="L57" s="197">
        <v>17.88</v>
      </c>
      <c r="M57" s="197">
        <v>0</v>
      </c>
      <c r="N57" s="197">
        <v>29.1</v>
      </c>
      <c r="O57" s="197">
        <v>48.88</v>
      </c>
      <c r="P57" s="197">
        <v>66.98</v>
      </c>
      <c r="Q57" s="197">
        <v>0.94</v>
      </c>
      <c r="R57" s="197">
        <v>4.71</v>
      </c>
      <c r="S57" s="197">
        <v>3.34</v>
      </c>
      <c r="T57" s="197">
        <v>0</v>
      </c>
      <c r="U57" s="197">
        <v>233.22</v>
      </c>
      <c r="V57" s="197">
        <v>0</v>
      </c>
      <c r="W57" s="197">
        <v>9.43</v>
      </c>
      <c r="X57" s="197">
        <v>24.24</v>
      </c>
      <c r="Y57" s="197">
        <v>0</v>
      </c>
      <c r="Z57">
        <v>0</v>
      </c>
      <c r="AA57" s="197">
        <v>0</v>
      </c>
      <c r="AB57" s="197">
        <v>6.02</v>
      </c>
      <c r="AC57" s="197">
        <v>0</v>
      </c>
      <c r="AD57" s="197">
        <v>0</v>
      </c>
      <c r="AE57" s="197">
        <v>43.25</v>
      </c>
      <c r="AF57" s="197">
        <v>0</v>
      </c>
      <c r="AG57" s="197">
        <v>0</v>
      </c>
      <c r="AH57" s="197">
        <v>0</v>
      </c>
      <c r="AI57" s="197">
        <v>57.6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68.569999999999993</v>
      </c>
      <c r="AQ57" s="197">
        <v>0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75.31</v>
      </c>
      <c r="L58" s="197">
        <v>17.88</v>
      </c>
      <c r="M58" s="197">
        <v>0</v>
      </c>
      <c r="N58" s="197">
        <v>29.1</v>
      </c>
      <c r="O58" s="197">
        <v>48.88</v>
      </c>
      <c r="P58" s="197">
        <v>66.98</v>
      </c>
      <c r="Q58" s="197">
        <v>0.94</v>
      </c>
      <c r="R58" s="197">
        <v>4.71</v>
      </c>
      <c r="S58" s="197">
        <v>3.34</v>
      </c>
      <c r="T58" s="197">
        <v>0</v>
      </c>
      <c r="U58" s="197">
        <v>233.22</v>
      </c>
      <c r="V58" s="197">
        <v>0</v>
      </c>
      <c r="W58" s="197">
        <v>9.43</v>
      </c>
      <c r="X58" s="197">
        <v>24.24</v>
      </c>
      <c r="Y58" s="197">
        <v>0</v>
      </c>
      <c r="Z58">
        <v>0</v>
      </c>
      <c r="AA58" s="197">
        <v>0</v>
      </c>
      <c r="AB58" s="197">
        <v>6.02</v>
      </c>
      <c r="AC58" s="197">
        <v>0</v>
      </c>
      <c r="AD58" s="197">
        <v>0</v>
      </c>
      <c r="AE58" s="197">
        <v>43.25</v>
      </c>
      <c r="AF58" s="197">
        <v>0</v>
      </c>
      <c r="AG58" s="197">
        <v>0</v>
      </c>
      <c r="AH58" s="197">
        <v>0</v>
      </c>
      <c r="AI58" s="197">
        <v>57.6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68.569999999999993</v>
      </c>
      <c r="AQ58" s="197">
        <v>0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75.31</v>
      </c>
      <c r="L59" s="197">
        <v>17.88</v>
      </c>
      <c r="M59" s="197">
        <v>0</v>
      </c>
      <c r="N59" s="197">
        <v>29.1</v>
      </c>
      <c r="O59" s="197">
        <v>48.88</v>
      </c>
      <c r="P59" s="197">
        <v>66.98</v>
      </c>
      <c r="Q59" s="197">
        <v>0.94</v>
      </c>
      <c r="R59" s="197">
        <v>4.71</v>
      </c>
      <c r="S59" s="197">
        <v>3.34</v>
      </c>
      <c r="T59" s="197">
        <v>0</v>
      </c>
      <c r="U59" s="197">
        <v>233.22</v>
      </c>
      <c r="V59" s="197">
        <v>0</v>
      </c>
      <c r="W59" s="197">
        <v>9.58</v>
      </c>
      <c r="X59" s="197">
        <v>24.24</v>
      </c>
      <c r="Y59" s="197">
        <v>0</v>
      </c>
      <c r="Z59">
        <v>0</v>
      </c>
      <c r="AA59" s="197">
        <v>0</v>
      </c>
      <c r="AB59" s="197">
        <v>6.02</v>
      </c>
      <c r="AC59" s="197">
        <v>0</v>
      </c>
      <c r="AD59" s="197">
        <v>0</v>
      </c>
      <c r="AE59" s="197">
        <v>23.97</v>
      </c>
      <c r="AF59" s="197">
        <v>0</v>
      </c>
      <c r="AG59" s="197">
        <v>0</v>
      </c>
      <c r="AH59" s="197">
        <v>0</v>
      </c>
      <c r="AI59" s="197">
        <v>57.6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68.569999999999993</v>
      </c>
      <c r="AQ59" s="197">
        <v>0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75.31</v>
      </c>
      <c r="L60" s="197">
        <v>17.88</v>
      </c>
      <c r="M60" s="197">
        <v>0</v>
      </c>
      <c r="N60" s="197">
        <v>29.1</v>
      </c>
      <c r="O60" s="197">
        <v>48.88</v>
      </c>
      <c r="P60" s="197">
        <v>66.98</v>
      </c>
      <c r="Q60" s="197">
        <v>0.94</v>
      </c>
      <c r="R60" s="197">
        <v>4.71</v>
      </c>
      <c r="S60" s="197">
        <v>2.75</v>
      </c>
      <c r="T60" s="197">
        <v>0</v>
      </c>
      <c r="U60" s="197">
        <v>233.22</v>
      </c>
      <c r="V60" s="197">
        <v>0</v>
      </c>
      <c r="W60" s="197">
        <v>9.58</v>
      </c>
      <c r="X60" s="197">
        <v>24.24</v>
      </c>
      <c r="Y60" s="197">
        <v>0</v>
      </c>
      <c r="Z60">
        <v>0</v>
      </c>
      <c r="AA60" s="197">
        <v>0</v>
      </c>
      <c r="AB60" s="197">
        <v>6.02</v>
      </c>
      <c r="AC60" s="197">
        <v>0</v>
      </c>
      <c r="AD60" s="197">
        <v>0</v>
      </c>
      <c r="AE60" s="197">
        <v>23.97</v>
      </c>
      <c r="AF60" s="197">
        <v>0</v>
      </c>
      <c r="AG60" s="197">
        <v>0</v>
      </c>
      <c r="AH60" s="197">
        <v>0</v>
      </c>
      <c r="AI60" s="197">
        <v>57.6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68.569999999999993</v>
      </c>
      <c r="AQ60" s="197">
        <v>0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75.31</v>
      </c>
      <c r="L61" s="197">
        <v>17.88</v>
      </c>
      <c r="M61" s="197">
        <v>0</v>
      </c>
      <c r="N61" s="197">
        <v>29.1</v>
      </c>
      <c r="O61" s="197">
        <v>48.88</v>
      </c>
      <c r="P61" s="197">
        <v>66.98</v>
      </c>
      <c r="Q61" s="197">
        <v>0.94</v>
      </c>
      <c r="R61" s="197">
        <v>4.71</v>
      </c>
      <c r="S61" s="197">
        <v>2.75</v>
      </c>
      <c r="T61" s="197">
        <v>0</v>
      </c>
      <c r="U61" s="197">
        <v>233.22</v>
      </c>
      <c r="V61" s="197">
        <v>0</v>
      </c>
      <c r="W61" s="197">
        <v>9.99</v>
      </c>
      <c r="X61" s="197">
        <v>24.24</v>
      </c>
      <c r="Y61" s="197">
        <v>0</v>
      </c>
      <c r="Z61">
        <v>0</v>
      </c>
      <c r="AA61" s="197">
        <v>0</v>
      </c>
      <c r="AB61" s="197">
        <v>6.02</v>
      </c>
      <c r="AC61" s="197">
        <v>0</v>
      </c>
      <c r="AD61" s="197">
        <v>0</v>
      </c>
      <c r="AE61" s="197">
        <v>23.97</v>
      </c>
      <c r="AF61" s="197">
        <v>0</v>
      </c>
      <c r="AG61" s="197">
        <v>0</v>
      </c>
      <c r="AH61" s="197">
        <v>0</v>
      </c>
      <c r="AI61" s="197">
        <v>57.6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68.569999999999993</v>
      </c>
      <c r="AQ61" s="197">
        <v>0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75.31</v>
      </c>
      <c r="L62" s="197">
        <v>17.88</v>
      </c>
      <c r="M62" s="197">
        <v>0</v>
      </c>
      <c r="N62" s="197">
        <v>29.1</v>
      </c>
      <c r="O62" s="197">
        <v>48.88</v>
      </c>
      <c r="P62" s="197">
        <v>66.98</v>
      </c>
      <c r="Q62" s="197">
        <v>0.94</v>
      </c>
      <c r="R62" s="197">
        <v>4.71</v>
      </c>
      <c r="S62" s="197">
        <v>2.75</v>
      </c>
      <c r="T62" s="197">
        <v>0</v>
      </c>
      <c r="U62" s="197">
        <v>233.22</v>
      </c>
      <c r="V62" s="197">
        <v>0</v>
      </c>
      <c r="W62" s="197">
        <v>10.47</v>
      </c>
      <c r="X62" s="197">
        <v>24.24</v>
      </c>
      <c r="Y62" s="197">
        <v>0</v>
      </c>
      <c r="Z62">
        <v>0</v>
      </c>
      <c r="AA62" s="197">
        <v>0</v>
      </c>
      <c r="AB62" s="197">
        <v>6.02</v>
      </c>
      <c r="AC62" s="197">
        <v>0</v>
      </c>
      <c r="AD62" s="197">
        <v>0</v>
      </c>
      <c r="AE62" s="197">
        <v>23.97</v>
      </c>
      <c r="AF62" s="197">
        <v>0</v>
      </c>
      <c r="AG62" s="197">
        <v>0</v>
      </c>
      <c r="AH62" s="197">
        <v>0</v>
      </c>
      <c r="AI62" s="197">
        <v>57.6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68.569999999999993</v>
      </c>
      <c r="AQ62" s="197">
        <v>0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75.31</v>
      </c>
      <c r="L63" s="197">
        <v>17.350000000000001</v>
      </c>
      <c r="M63" s="197">
        <v>0</v>
      </c>
      <c r="N63" s="197">
        <v>29.1</v>
      </c>
      <c r="O63" s="197">
        <v>48.88</v>
      </c>
      <c r="P63" s="197">
        <v>66.98</v>
      </c>
      <c r="Q63" s="197">
        <v>0.94</v>
      </c>
      <c r="R63" s="197">
        <v>4.71</v>
      </c>
      <c r="S63" s="197">
        <v>2.75</v>
      </c>
      <c r="T63" s="197">
        <v>0</v>
      </c>
      <c r="U63" s="197">
        <v>233.96</v>
      </c>
      <c r="V63" s="197">
        <v>0</v>
      </c>
      <c r="W63" s="197">
        <v>10.47</v>
      </c>
      <c r="X63" s="197">
        <v>24.24</v>
      </c>
      <c r="Y63" s="197">
        <v>0</v>
      </c>
      <c r="Z63">
        <v>0</v>
      </c>
      <c r="AA63" s="197">
        <v>0</v>
      </c>
      <c r="AB63" s="197">
        <v>6.02</v>
      </c>
      <c r="AC63" s="197">
        <v>0</v>
      </c>
      <c r="AD63" s="197">
        <v>0</v>
      </c>
      <c r="AE63" s="197">
        <v>23.84</v>
      </c>
      <c r="AF63" s="197">
        <v>0</v>
      </c>
      <c r="AG63" s="197">
        <v>0</v>
      </c>
      <c r="AH63" s="197">
        <v>0</v>
      </c>
      <c r="AI63" s="197">
        <v>57.6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68.569999999999993</v>
      </c>
      <c r="AQ63" s="197">
        <v>0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75.31</v>
      </c>
      <c r="L64" s="197">
        <v>17.18</v>
      </c>
      <c r="M64" s="197">
        <v>0</v>
      </c>
      <c r="N64" s="197">
        <v>29.1</v>
      </c>
      <c r="O64" s="197">
        <v>48.88</v>
      </c>
      <c r="P64" s="197">
        <v>66.98</v>
      </c>
      <c r="Q64" s="197">
        <v>0.94</v>
      </c>
      <c r="R64" s="197">
        <v>4.71</v>
      </c>
      <c r="S64" s="197">
        <v>2.75</v>
      </c>
      <c r="T64" s="197">
        <v>0</v>
      </c>
      <c r="U64" s="197">
        <v>233.98</v>
      </c>
      <c r="V64" s="197">
        <v>0</v>
      </c>
      <c r="W64" s="197">
        <v>10.47</v>
      </c>
      <c r="X64" s="197">
        <v>24.24</v>
      </c>
      <c r="Y64" s="197">
        <v>0</v>
      </c>
      <c r="Z64">
        <v>0</v>
      </c>
      <c r="AA64" s="197">
        <v>0</v>
      </c>
      <c r="AB64" s="197">
        <v>6.02</v>
      </c>
      <c r="AC64" s="197">
        <v>0</v>
      </c>
      <c r="AD64" s="197">
        <v>0</v>
      </c>
      <c r="AE64" s="197">
        <v>23.84</v>
      </c>
      <c r="AF64" s="197">
        <v>0</v>
      </c>
      <c r="AG64" s="197">
        <v>0</v>
      </c>
      <c r="AH64" s="197">
        <v>0</v>
      </c>
      <c r="AI64" s="197">
        <v>57.6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68.569999999999993</v>
      </c>
      <c r="AQ64" s="197">
        <v>0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75.31</v>
      </c>
      <c r="L65" s="197">
        <v>17.350000000000001</v>
      </c>
      <c r="M65" s="197">
        <v>0</v>
      </c>
      <c r="N65" s="197">
        <v>29.1</v>
      </c>
      <c r="O65" s="197">
        <v>48.88</v>
      </c>
      <c r="P65" s="197">
        <v>66.98</v>
      </c>
      <c r="Q65" s="197">
        <v>0.94</v>
      </c>
      <c r="R65" s="197">
        <v>4.71</v>
      </c>
      <c r="S65" s="197">
        <v>2.75</v>
      </c>
      <c r="T65" s="197">
        <v>0</v>
      </c>
      <c r="U65" s="197">
        <v>233.98</v>
      </c>
      <c r="V65" s="197">
        <v>0</v>
      </c>
      <c r="W65" s="197">
        <v>10.47</v>
      </c>
      <c r="X65" s="197">
        <v>24.24</v>
      </c>
      <c r="Y65" s="197">
        <v>0</v>
      </c>
      <c r="Z65">
        <v>0</v>
      </c>
      <c r="AA65" s="197">
        <v>0</v>
      </c>
      <c r="AB65" s="197">
        <v>6.02</v>
      </c>
      <c r="AC65" s="197">
        <v>0</v>
      </c>
      <c r="AD65" s="197">
        <v>0</v>
      </c>
      <c r="AE65" s="197">
        <v>23.84</v>
      </c>
      <c r="AF65" s="197">
        <v>0</v>
      </c>
      <c r="AG65" s="197">
        <v>0</v>
      </c>
      <c r="AH65" s="197">
        <v>0</v>
      </c>
      <c r="AI65" s="197">
        <v>57.6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68.569999999999993</v>
      </c>
      <c r="AQ65" s="197">
        <v>0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75.31</v>
      </c>
      <c r="L66" s="197">
        <v>17.350000000000001</v>
      </c>
      <c r="M66" s="197">
        <v>0</v>
      </c>
      <c r="N66" s="197">
        <v>29.1</v>
      </c>
      <c r="O66" s="197">
        <v>48.88</v>
      </c>
      <c r="P66" s="197">
        <v>66.98</v>
      </c>
      <c r="Q66" s="197">
        <v>0.94</v>
      </c>
      <c r="R66" s="197">
        <v>4.71</v>
      </c>
      <c r="S66" s="197">
        <v>2.75</v>
      </c>
      <c r="T66" s="197">
        <v>0</v>
      </c>
      <c r="U66" s="197">
        <v>233.98</v>
      </c>
      <c r="V66" s="197">
        <v>0</v>
      </c>
      <c r="W66" s="197">
        <v>10.47</v>
      </c>
      <c r="X66" s="197">
        <v>24.24</v>
      </c>
      <c r="Y66" s="197">
        <v>0</v>
      </c>
      <c r="Z66">
        <v>0</v>
      </c>
      <c r="AA66" s="197">
        <v>0</v>
      </c>
      <c r="AB66" s="197">
        <v>6.02</v>
      </c>
      <c r="AC66" s="197">
        <v>0</v>
      </c>
      <c r="AD66" s="197">
        <v>0</v>
      </c>
      <c r="AE66" s="197">
        <v>23.84</v>
      </c>
      <c r="AF66" s="197">
        <v>0</v>
      </c>
      <c r="AG66" s="197">
        <v>0</v>
      </c>
      <c r="AH66" s="197">
        <v>0</v>
      </c>
      <c r="AI66" s="197">
        <v>57.6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68.569999999999993</v>
      </c>
      <c r="AQ66" s="197">
        <v>0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75.680000000000007</v>
      </c>
      <c r="L67" s="197">
        <v>17.350000000000001</v>
      </c>
      <c r="M67" s="197">
        <v>0</v>
      </c>
      <c r="N67" s="197">
        <v>29.1</v>
      </c>
      <c r="O67" s="197">
        <v>48.88</v>
      </c>
      <c r="P67" s="197">
        <v>66.98</v>
      </c>
      <c r="Q67" s="197">
        <v>0.97</v>
      </c>
      <c r="R67" s="197">
        <v>4.8499999999999996</v>
      </c>
      <c r="S67" s="197">
        <v>2.95</v>
      </c>
      <c r="T67" s="197">
        <v>0</v>
      </c>
      <c r="U67" s="197">
        <v>233.98</v>
      </c>
      <c r="V67" s="197">
        <v>0</v>
      </c>
      <c r="W67" s="197">
        <v>10.47</v>
      </c>
      <c r="X67" s="197">
        <v>24.24</v>
      </c>
      <c r="Y67" s="197">
        <v>0</v>
      </c>
      <c r="Z67">
        <v>0</v>
      </c>
      <c r="AA67" s="197">
        <v>0</v>
      </c>
      <c r="AB67" s="197">
        <v>6.02</v>
      </c>
      <c r="AC67" s="197">
        <v>0</v>
      </c>
      <c r="AD67" s="197">
        <v>0</v>
      </c>
      <c r="AE67" s="197">
        <v>23.84</v>
      </c>
      <c r="AF67" s="197">
        <v>0</v>
      </c>
      <c r="AG67" s="197">
        <v>0</v>
      </c>
      <c r="AH67" s="197">
        <v>0</v>
      </c>
      <c r="AI67" s="197">
        <v>57.6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68.569999999999993</v>
      </c>
      <c r="AQ67" s="197">
        <v>0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75.680000000000007</v>
      </c>
      <c r="L68" s="197">
        <v>17.350000000000001</v>
      </c>
      <c r="M68" s="197">
        <v>0</v>
      </c>
      <c r="N68" s="197">
        <v>29.1</v>
      </c>
      <c r="O68" s="197">
        <v>48.88</v>
      </c>
      <c r="P68" s="197">
        <v>66.98</v>
      </c>
      <c r="Q68" s="197">
        <v>0.97</v>
      </c>
      <c r="R68" s="197">
        <v>4.8499999999999996</v>
      </c>
      <c r="S68" s="197">
        <v>2.95</v>
      </c>
      <c r="T68" s="197">
        <v>0</v>
      </c>
      <c r="U68" s="197">
        <v>233.98</v>
      </c>
      <c r="V68" s="197">
        <v>0</v>
      </c>
      <c r="W68" s="197">
        <v>10.47</v>
      </c>
      <c r="X68" s="197">
        <v>24.24</v>
      </c>
      <c r="Y68" s="197">
        <v>0</v>
      </c>
      <c r="Z68">
        <v>0</v>
      </c>
      <c r="AA68" s="197">
        <v>0</v>
      </c>
      <c r="AB68" s="197">
        <v>6.02</v>
      </c>
      <c r="AC68" s="197">
        <v>0</v>
      </c>
      <c r="AD68" s="197">
        <v>0</v>
      </c>
      <c r="AE68" s="197">
        <v>23.84</v>
      </c>
      <c r="AF68" s="197">
        <v>0</v>
      </c>
      <c r="AG68" s="197">
        <v>0</v>
      </c>
      <c r="AH68" s="197">
        <v>0</v>
      </c>
      <c r="AI68" s="197">
        <v>57.6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68.569999999999993</v>
      </c>
      <c r="AQ68" s="197">
        <v>0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75.680000000000007</v>
      </c>
      <c r="L69" s="197">
        <v>17.350000000000001</v>
      </c>
      <c r="M69" s="197">
        <v>0</v>
      </c>
      <c r="N69" s="197">
        <v>29.1</v>
      </c>
      <c r="O69" s="197">
        <v>48.88</v>
      </c>
      <c r="P69" s="197">
        <v>66.98</v>
      </c>
      <c r="Q69" s="197">
        <v>0.97</v>
      </c>
      <c r="R69" s="197">
        <v>4.8499999999999996</v>
      </c>
      <c r="S69" s="197">
        <v>2.95</v>
      </c>
      <c r="T69" s="197">
        <v>0</v>
      </c>
      <c r="U69" s="197">
        <v>233.98</v>
      </c>
      <c r="V69" s="197">
        <v>0</v>
      </c>
      <c r="W69" s="197">
        <v>10.47</v>
      </c>
      <c r="X69" s="197">
        <v>24.24</v>
      </c>
      <c r="Y69" s="197">
        <v>0</v>
      </c>
      <c r="Z69">
        <v>0</v>
      </c>
      <c r="AA69" s="197">
        <v>0</v>
      </c>
      <c r="AB69" s="197">
        <v>6.02</v>
      </c>
      <c r="AC69" s="197">
        <v>0</v>
      </c>
      <c r="AD69" s="197">
        <v>0</v>
      </c>
      <c r="AE69" s="197">
        <v>23.84</v>
      </c>
      <c r="AF69" s="197">
        <v>0</v>
      </c>
      <c r="AG69" s="197">
        <v>0</v>
      </c>
      <c r="AH69" s="197">
        <v>0</v>
      </c>
      <c r="AI69" s="197">
        <v>57.6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68.569999999999993</v>
      </c>
      <c r="AQ69" s="197">
        <v>0</v>
      </c>
      <c r="AR69" s="197">
        <v>26.2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75.680000000000007</v>
      </c>
      <c r="L70" s="197">
        <v>17.350000000000001</v>
      </c>
      <c r="M70" s="197">
        <v>0</v>
      </c>
      <c r="N70" s="197">
        <v>29.1</v>
      </c>
      <c r="O70" s="197">
        <v>48.88</v>
      </c>
      <c r="P70" s="197">
        <v>66.98</v>
      </c>
      <c r="Q70" s="197">
        <v>0.97</v>
      </c>
      <c r="R70" s="197">
        <v>4.8499999999999996</v>
      </c>
      <c r="S70" s="197">
        <v>2.95</v>
      </c>
      <c r="T70" s="197">
        <v>0</v>
      </c>
      <c r="U70" s="197">
        <v>233.98</v>
      </c>
      <c r="V70" s="197">
        <v>0</v>
      </c>
      <c r="W70" s="197">
        <v>10.47</v>
      </c>
      <c r="X70" s="197">
        <v>24.24</v>
      </c>
      <c r="Y70" s="197">
        <v>0</v>
      </c>
      <c r="Z70">
        <v>0</v>
      </c>
      <c r="AA70" s="197">
        <v>0</v>
      </c>
      <c r="AB70" s="197">
        <v>6.02</v>
      </c>
      <c r="AC70" s="197">
        <v>0</v>
      </c>
      <c r="AD70" s="197">
        <v>0</v>
      </c>
      <c r="AE70" s="197">
        <v>23.84</v>
      </c>
      <c r="AF70" s="197">
        <v>0</v>
      </c>
      <c r="AG70" s="197">
        <v>0</v>
      </c>
      <c r="AH70" s="197">
        <v>0</v>
      </c>
      <c r="AI70" s="197">
        <v>57.6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68.569999999999993</v>
      </c>
      <c r="AQ70" s="197">
        <v>0</v>
      </c>
      <c r="AR70" s="197">
        <v>22.71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97.02</v>
      </c>
      <c r="L71" s="197">
        <v>17.46</v>
      </c>
      <c r="M71" s="197">
        <v>0</v>
      </c>
      <c r="N71" s="197">
        <v>29.1</v>
      </c>
      <c r="O71" s="197">
        <v>48.88</v>
      </c>
      <c r="P71" s="197">
        <v>66.98</v>
      </c>
      <c r="Q71" s="197">
        <v>0.97</v>
      </c>
      <c r="R71" s="197">
        <v>4.8499999999999996</v>
      </c>
      <c r="S71" s="197">
        <v>2.75</v>
      </c>
      <c r="T71" s="197">
        <v>0</v>
      </c>
      <c r="U71" s="197">
        <v>233.98</v>
      </c>
      <c r="V71" s="197">
        <v>3.24</v>
      </c>
      <c r="W71" s="197">
        <v>10.47</v>
      </c>
      <c r="X71" s="197">
        <v>24.24</v>
      </c>
      <c r="Y71" s="197">
        <v>0</v>
      </c>
      <c r="Z71">
        <v>0</v>
      </c>
      <c r="AA71" s="197">
        <v>0</v>
      </c>
      <c r="AB71" s="197">
        <v>6.02</v>
      </c>
      <c r="AC71" s="197">
        <v>0</v>
      </c>
      <c r="AD71" s="197">
        <v>0</v>
      </c>
      <c r="AE71" s="197">
        <v>23.84</v>
      </c>
      <c r="AF71" s="197">
        <v>0</v>
      </c>
      <c r="AG71" s="197">
        <v>0</v>
      </c>
      <c r="AH71" s="197">
        <v>0</v>
      </c>
      <c r="AI71" s="197">
        <v>57.6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68.569999999999993</v>
      </c>
      <c r="AQ71" s="197">
        <v>18.899999999999999</v>
      </c>
      <c r="AR71" s="197">
        <v>18.13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97.02</v>
      </c>
      <c r="L72" s="197">
        <v>17.46</v>
      </c>
      <c r="M72" s="197">
        <v>0</v>
      </c>
      <c r="N72" s="197">
        <v>29.1</v>
      </c>
      <c r="O72" s="197">
        <v>48.88</v>
      </c>
      <c r="P72" s="197">
        <v>66.98</v>
      </c>
      <c r="Q72" s="197">
        <v>0.97</v>
      </c>
      <c r="R72" s="197">
        <v>4.8499999999999996</v>
      </c>
      <c r="S72" s="197">
        <v>2.75</v>
      </c>
      <c r="T72" s="197">
        <v>0</v>
      </c>
      <c r="U72" s="197">
        <v>233.98</v>
      </c>
      <c r="V72" s="197">
        <v>3.24</v>
      </c>
      <c r="W72" s="197">
        <v>10.47</v>
      </c>
      <c r="X72" s="197">
        <v>24.24</v>
      </c>
      <c r="Y72" s="197">
        <v>0</v>
      </c>
      <c r="Z72">
        <v>0</v>
      </c>
      <c r="AA72" s="197">
        <v>0</v>
      </c>
      <c r="AB72" s="197">
        <v>6.02</v>
      </c>
      <c r="AC72" s="197">
        <v>0</v>
      </c>
      <c r="AD72" s="197">
        <v>0</v>
      </c>
      <c r="AE72" s="197">
        <v>23.97</v>
      </c>
      <c r="AF72" s="197">
        <v>0</v>
      </c>
      <c r="AG72" s="197">
        <v>0</v>
      </c>
      <c r="AH72" s="197">
        <v>0</v>
      </c>
      <c r="AI72" s="197">
        <v>57.6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68.569999999999993</v>
      </c>
      <c r="AQ72" s="197">
        <v>18.899999999999999</v>
      </c>
      <c r="AR72" s="197">
        <v>11.19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102.91</v>
      </c>
      <c r="L73" s="197">
        <v>17.46</v>
      </c>
      <c r="M73" s="197">
        <v>0</v>
      </c>
      <c r="N73" s="197">
        <v>29.1</v>
      </c>
      <c r="O73" s="197">
        <v>48.88</v>
      </c>
      <c r="P73" s="197">
        <v>66.98</v>
      </c>
      <c r="Q73" s="197">
        <v>2.93</v>
      </c>
      <c r="R73" s="197">
        <v>4.8499999999999996</v>
      </c>
      <c r="S73" s="197">
        <v>3.44</v>
      </c>
      <c r="T73" s="197">
        <v>0</v>
      </c>
      <c r="U73" s="197">
        <v>233.98</v>
      </c>
      <c r="V73" s="197">
        <v>3.36</v>
      </c>
      <c r="W73" s="197">
        <v>10.47</v>
      </c>
      <c r="X73" s="197">
        <v>24.24</v>
      </c>
      <c r="Y73" s="197">
        <v>0</v>
      </c>
      <c r="Z73">
        <v>0</v>
      </c>
      <c r="AA73" s="197">
        <v>0</v>
      </c>
      <c r="AB73" s="197">
        <v>6.26</v>
      </c>
      <c r="AC73" s="197">
        <v>0</v>
      </c>
      <c r="AD73" s="197">
        <v>0</v>
      </c>
      <c r="AE73" s="197">
        <v>23.97</v>
      </c>
      <c r="AF73" s="197">
        <v>0</v>
      </c>
      <c r="AG73" s="197">
        <v>0</v>
      </c>
      <c r="AH73" s="197">
        <v>0</v>
      </c>
      <c r="AI73" s="197">
        <v>57.6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68.569999999999993</v>
      </c>
      <c r="AQ73" s="197">
        <v>0</v>
      </c>
      <c r="AR73" s="197">
        <v>5.69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97.02</v>
      </c>
      <c r="L74" s="197">
        <v>17.46</v>
      </c>
      <c r="M74" s="197">
        <v>0</v>
      </c>
      <c r="N74" s="197">
        <v>29.1</v>
      </c>
      <c r="O74" s="197">
        <v>48.88</v>
      </c>
      <c r="P74" s="197">
        <v>66.98</v>
      </c>
      <c r="Q74" s="197">
        <v>2.93</v>
      </c>
      <c r="R74" s="197">
        <v>4.8499999999999996</v>
      </c>
      <c r="S74" s="197">
        <v>3.44</v>
      </c>
      <c r="T74" s="197">
        <v>0</v>
      </c>
      <c r="U74" s="197">
        <v>233.98</v>
      </c>
      <c r="V74" s="197">
        <v>3.36</v>
      </c>
      <c r="W74" s="197">
        <v>10.47</v>
      </c>
      <c r="X74" s="197">
        <v>24.24</v>
      </c>
      <c r="Y74" s="197">
        <v>0</v>
      </c>
      <c r="Z74">
        <v>0</v>
      </c>
      <c r="AA74" s="197">
        <v>0</v>
      </c>
      <c r="AB74" s="197">
        <v>6.26</v>
      </c>
      <c r="AC74" s="197">
        <v>0</v>
      </c>
      <c r="AD74" s="197">
        <v>0</v>
      </c>
      <c r="AE74" s="197">
        <v>23.97</v>
      </c>
      <c r="AF74" s="197">
        <v>0</v>
      </c>
      <c r="AG74" s="197">
        <v>0</v>
      </c>
      <c r="AH74" s="197">
        <v>0</v>
      </c>
      <c r="AI74" s="197">
        <v>57.6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68.569999999999993</v>
      </c>
      <c r="AQ74" s="197">
        <v>0</v>
      </c>
      <c r="AR74" s="197">
        <v>2.11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77.62</v>
      </c>
      <c r="L75" s="197">
        <v>19.399999999999999</v>
      </c>
      <c r="M75" s="197">
        <v>0</v>
      </c>
      <c r="N75" s="197">
        <v>29.1</v>
      </c>
      <c r="O75" s="197">
        <v>48.88</v>
      </c>
      <c r="P75" s="197">
        <v>62.03</v>
      </c>
      <c r="Q75" s="197">
        <v>2.93</v>
      </c>
      <c r="R75" s="197">
        <v>4.8499999999999996</v>
      </c>
      <c r="S75" s="197">
        <v>3.44</v>
      </c>
      <c r="T75" s="197">
        <v>0</v>
      </c>
      <c r="U75" s="197">
        <v>233.98</v>
      </c>
      <c r="V75" s="197">
        <v>0</v>
      </c>
      <c r="W75" s="197">
        <v>10.18</v>
      </c>
      <c r="X75" s="197">
        <v>24.24</v>
      </c>
      <c r="Y75" s="197">
        <v>0</v>
      </c>
      <c r="Z75">
        <v>0</v>
      </c>
      <c r="AA75" s="197">
        <v>0</v>
      </c>
      <c r="AB75" s="197">
        <v>6.26</v>
      </c>
      <c r="AC75" s="197">
        <v>0</v>
      </c>
      <c r="AD75" s="197">
        <v>0</v>
      </c>
      <c r="AE75" s="197">
        <v>24.37</v>
      </c>
      <c r="AF75" s="197">
        <v>0</v>
      </c>
      <c r="AG75" s="197">
        <v>0</v>
      </c>
      <c r="AH75" s="197">
        <v>0</v>
      </c>
      <c r="AI75" s="197">
        <v>57.6</v>
      </c>
      <c r="AJ75" s="197">
        <v>0</v>
      </c>
      <c r="AK75" s="197">
        <v>0</v>
      </c>
      <c r="AL75" s="197">
        <v>0</v>
      </c>
      <c r="AM75" s="197">
        <v>28.13</v>
      </c>
      <c r="AN75" s="197">
        <v>0</v>
      </c>
      <c r="AO75">
        <v>0</v>
      </c>
      <c r="AP75" s="197">
        <v>68.569999999999993</v>
      </c>
      <c r="AQ75" s="197">
        <v>18.899999999999999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77.62</v>
      </c>
      <c r="L76" s="197">
        <v>19.399999999999999</v>
      </c>
      <c r="M76" s="197">
        <v>0</v>
      </c>
      <c r="N76" s="197">
        <v>29.1</v>
      </c>
      <c r="O76" s="197">
        <v>48.88</v>
      </c>
      <c r="P76" s="197">
        <v>62.03</v>
      </c>
      <c r="Q76" s="197">
        <v>2.93</v>
      </c>
      <c r="R76" s="197">
        <v>4.8499999999999996</v>
      </c>
      <c r="S76" s="197">
        <v>3.44</v>
      </c>
      <c r="T76" s="197">
        <v>0</v>
      </c>
      <c r="U76" s="197">
        <v>233.98</v>
      </c>
      <c r="V76" s="197">
        <v>0</v>
      </c>
      <c r="W76" s="197">
        <v>10.18</v>
      </c>
      <c r="X76" s="197">
        <v>24.24</v>
      </c>
      <c r="Y76" s="197">
        <v>0</v>
      </c>
      <c r="Z76">
        <v>0</v>
      </c>
      <c r="AA76" s="197">
        <v>0</v>
      </c>
      <c r="AB76" s="197">
        <v>6.02</v>
      </c>
      <c r="AC76" s="197">
        <v>0</v>
      </c>
      <c r="AD76" s="197">
        <v>0</v>
      </c>
      <c r="AE76" s="197">
        <v>24.37</v>
      </c>
      <c r="AF76" s="197">
        <v>0</v>
      </c>
      <c r="AG76" s="197">
        <v>0</v>
      </c>
      <c r="AH76" s="197">
        <v>0</v>
      </c>
      <c r="AI76" s="197">
        <v>57.6</v>
      </c>
      <c r="AJ76" s="197">
        <v>0</v>
      </c>
      <c r="AK76" s="197">
        <v>0</v>
      </c>
      <c r="AL76" s="197">
        <v>0</v>
      </c>
      <c r="AM76" s="197">
        <v>28.13</v>
      </c>
      <c r="AN76" s="197">
        <v>0</v>
      </c>
      <c r="AO76">
        <v>0</v>
      </c>
      <c r="AP76" s="197">
        <v>68.569999999999993</v>
      </c>
      <c r="AQ76" s="197">
        <v>18.899999999999999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77.62</v>
      </c>
      <c r="L77" s="197">
        <v>19.399999999999999</v>
      </c>
      <c r="M77" s="197">
        <v>0</v>
      </c>
      <c r="N77" s="197">
        <v>29.1</v>
      </c>
      <c r="O77" s="197">
        <v>48.88</v>
      </c>
      <c r="P77" s="197">
        <v>62.03</v>
      </c>
      <c r="Q77" s="197">
        <v>0.97</v>
      </c>
      <c r="R77" s="197">
        <v>4.8499999999999996</v>
      </c>
      <c r="S77" s="197">
        <v>2.91</v>
      </c>
      <c r="T77" s="197">
        <v>0</v>
      </c>
      <c r="U77" s="197">
        <v>233.98</v>
      </c>
      <c r="V77" s="197">
        <v>0</v>
      </c>
      <c r="W77" s="197">
        <v>10.18</v>
      </c>
      <c r="X77" s="197">
        <v>24.24</v>
      </c>
      <c r="Y77" s="197">
        <v>0</v>
      </c>
      <c r="Z77">
        <v>0</v>
      </c>
      <c r="AA77" s="197">
        <v>0</v>
      </c>
      <c r="AB77" s="197">
        <v>6.02</v>
      </c>
      <c r="AC77" s="197">
        <v>0</v>
      </c>
      <c r="AD77" s="197">
        <v>0</v>
      </c>
      <c r="AE77" s="197">
        <v>24.37</v>
      </c>
      <c r="AF77" s="197">
        <v>0</v>
      </c>
      <c r="AG77" s="197">
        <v>0</v>
      </c>
      <c r="AH77" s="197">
        <v>0</v>
      </c>
      <c r="AI77" s="197">
        <v>57.6</v>
      </c>
      <c r="AJ77" s="197">
        <v>0</v>
      </c>
      <c r="AK77" s="197">
        <v>0</v>
      </c>
      <c r="AL77" s="197">
        <v>0</v>
      </c>
      <c r="AM77" s="197">
        <v>28.13</v>
      </c>
      <c r="AN77" s="197">
        <v>0</v>
      </c>
      <c r="AO77">
        <v>0</v>
      </c>
      <c r="AP77" s="197">
        <v>68.569999999999993</v>
      </c>
      <c r="AQ77" s="197">
        <v>18.899999999999999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77.61</v>
      </c>
      <c r="L78" s="197">
        <v>19.399999999999999</v>
      </c>
      <c r="M78" s="197">
        <v>0</v>
      </c>
      <c r="N78" s="197">
        <v>29.1</v>
      </c>
      <c r="O78" s="197">
        <v>48.88</v>
      </c>
      <c r="P78" s="197">
        <v>62.03</v>
      </c>
      <c r="Q78" s="197">
        <v>0.97</v>
      </c>
      <c r="R78" s="197">
        <v>4.8499999999999996</v>
      </c>
      <c r="S78" s="197">
        <v>2.91</v>
      </c>
      <c r="T78" s="197">
        <v>0</v>
      </c>
      <c r="U78" s="197">
        <v>233.98</v>
      </c>
      <c r="V78" s="197">
        <v>0</v>
      </c>
      <c r="W78" s="197">
        <v>10.18</v>
      </c>
      <c r="X78" s="197">
        <v>24.24</v>
      </c>
      <c r="Y78" s="197">
        <v>0</v>
      </c>
      <c r="Z78">
        <v>0</v>
      </c>
      <c r="AA78" s="197">
        <v>0</v>
      </c>
      <c r="AB78" s="197">
        <v>6.02</v>
      </c>
      <c r="AC78" s="197">
        <v>0</v>
      </c>
      <c r="AD78" s="197">
        <v>0</v>
      </c>
      <c r="AE78" s="197">
        <v>24.37</v>
      </c>
      <c r="AF78" s="197">
        <v>0</v>
      </c>
      <c r="AG78" s="197">
        <v>0</v>
      </c>
      <c r="AH78" s="197">
        <v>0</v>
      </c>
      <c r="AI78" s="197">
        <v>57.6</v>
      </c>
      <c r="AJ78" s="197">
        <v>0</v>
      </c>
      <c r="AK78" s="197">
        <v>0</v>
      </c>
      <c r="AL78" s="197">
        <v>0</v>
      </c>
      <c r="AM78" s="197">
        <v>28.13</v>
      </c>
      <c r="AN78" s="197">
        <v>0</v>
      </c>
      <c r="AO78">
        <v>0</v>
      </c>
      <c r="AP78" s="197">
        <v>68.569999999999993</v>
      </c>
      <c r="AQ78" s="197">
        <v>18.899999999999999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77.61</v>
      </c>
      <c r="L79" s="197">
        <v>19.399999999999999</v>
      </c>
      <c r="M79" s="197">
        <v>0</v>
      </c>
      <c r="N79" s="197">
        <v>29.1</v>
      </c>
      <c r="O79" s="197">
        <v>48.88</v>
      </c>
      <c r="P79" s="197">
        <v>62.03</v>
      </c>
      <c r="Q79" s="197">
        <v>0.97</v>
      </c>
      <c r="R79" s="197">
        <v>4.8499999999999996</v>
      </c>
      <c r="S79" s="197">
        <v>2.33</v>
      </c>
      <c r="T79" s="197">
        <v>0</v>
      </c>
      <c r="U79" s="197">
        <v>233.98</v>
      </c>
      <c r="V79" s="197">
        <v>0</v>
      </c>
      <c r="W79" s="197">
        <v>10.02</v>
      </c>
      <c r="X79" s="197">
        <v>24.24</v>
      </c>
      <c r="Y79" s="197">
        <v>0</v>
      </c>
      <c r="Z79">
        <v>0</v>
      </c>
      <c r="AA79" s="197">
        <v>0</v>
      </c>
      <c r="AB79" s="197">
        <v>6.02</v>
      </c>
      <c r="AC79" s="197">
        <v>0</v>
      </c>
      <c r="AD79" s="197">
        <v>0</v>
      </c>
      <c r="AE79" s="197">
        <v>24.37</v>
      </c>
      <c r="AF79" s="197">
        <v>0</v>
      </c>
      <c r="AG79" s="197">
        <v>0</v>
      </c>
      <c r="AH79" s="197">
        <v>0</v>
      </c>
      <c r="AI79" s="197">
        <v>57.6</v>
      </c>
      <c r="AJ79" s="197">
        <v>0</v>
      </c>
      <c r="AK79" s="197">
        <v>0</v>
      </c>
      <c r="AL79" s="197">
        <v>0</v>
      </c>
      <c r="AM79" s="197">
        <v>8.32</v>
      </c>
      <c r="AN79" s="197">
        <v>0</v>
      </c>
      <c r="AO79">
        <v>0</v>
      </c>
      <c r="AP79" s="197">
        <v>68.569999999999993</v>
      </c>
      <c r="AQ79" s="197">
        <v>18.899999999999999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77.61</v>
      </c>
      <c r="L80" s="197">
        <v>19.399999999999999</v>
      </c>
      <c r="M80" s="197">
        <v>0</v>
      </c>
      <c r="N80" s="197">
        <v>29.1</v>
      </c>
      <c r="O80" s="197">
        <v>48.88</v>
      </c>
      <c r="P80" s="197">
        <v>62.03</v>
      </c>
      <c r="Q80" s="197">
        <v>0.97</v>
      </c>
      <c r="R80" s="197">
        <v>4.8499999999999996</v>
      </c>
      <c r="S80" s="197">
        <v>2.91</v>
      </c>
      <c r="T80" s="197">
        <v>0</v>
      </c>
      <c r="U80" s="197">
        <v>233.98</v>
      </c>
      <c r="V80" s="197">
        <v>0</v>
      </c>
      <c r="W80" s="197">
        <v>10.02</v>
      </c>
      <c r="X80" s="197">
        <v>24.24</v>
      </c>
      <c r="Y80" s="197">
        <v>0</v>
      </c>
      <c r="Z80">
        <v>0</v>
      </c>
      <c r="AA80" s="197">
        <v>0</v>
      </c>
      <c r="AB80" s="197">
        <v>6.02</v>
      </c>
      <c r="AC80" s="197">
        <v>0</v>
      </c>
      <c r="AD80" s="197">
        <v>0</v>
      </c>
      <c r="AE80" s="197">
        <v>24.37</v>
      </c>
      <c r="AF80" s="197">
        <v>0</v>
      </c>
      <c r="AG80" s="197">
        <v>0</v>
      </c>
      <c r="AH80" s="197">
        <v>0</v>
      </c>
      <c r="AI80" s="197">
        <v>57.6</v>
      </c>
      <c r="AJ80" s="197">
        <v>0</v>
      </c>
      <c r="AK80" s="197">
        <v>0</v>
      </c>
      <c r="AL80" s="197">
        <v>0</v>
      </c>
      <c r="AM80" s="197">
        <v>8.32</v>
      </c>
      <c r="AN80" s="197">
        <v>0</v>
      </c>
      <c r="AO80">
        <v>0</v>
      </c>
      <c r="AP80" s="197">
        <v>68.569999999999993</v>
      </c>
      <c r="AQ80" s="197">
        <v>18.899999999999999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160.11000000000001</v>
      </c>
      <c r="L81" s="197">
        <v>63.29</v>
      </c>
      <c r="M81" s="197">
        <v>0</v>
      </c>
      <c r="N81" s="197">
        <v>29.1</v>
      </c>
      <c r="O81" s="197">
        <v>48.88</v>
      </c>
      <c r="P81" s="197">
        <v>62.03</v>
      </c>
      <c r="Q81" s="197">
        <v>4.3600000000000003</v>
      </c>
      <c r="R81" s="197">
        <v>10.45</v>
      </c>
      <c r="S81" s="197">
        <v>3.74</v>
      </c>
      <c r="T81" s="197">
        <v>0</v>
      </c>
      <c r="U81" s="197">
        <v>233.22</v>
      </c>
      <c r="V81" s="197">
        <v>2.91</v>
      </c>
      <c r="W81" s="197">
        <v>10.02</v>
      </c>
      <c r="X81" s="197">
        <v>24.24</v>
      </c>
      <c r="Y81" s="197">
        <v>0</v>
      </c>
      <c r="Z81">
        <v>0</v>
      </c>
      <c r="AA81" s="197">
        <v>0</v>
      </c>
      <c r="AB81" s="197">
        <v>6.02</v>
      </c>
      <c r="AC81" s="197">
        <v>0</v>
      </c>
      <c r="AD81" s="197">
        <v>0</v>
      </c>
      <c r="AE81" s="197">
        <v>24.37</v>
      </c>
      <c r="AF81" s="197">
        <v>0</v>
      </c>
      <c r="AG81" s="197">
        <v>0</v>
      </c>
      <c r="AH81" s="197">
        <v>0</v>
      </c>
      <c r="AI81" s="197">
        <v>57.6</v>
      </c>
      <c r="AJ81" s="197">
        <v>0</v>
      </c>
      <c r="AK81" s="197">
        <v>0</v>
      </c>
      <c r="AL81" s="197">
        <v>0</v>
      </c>
      <c r="AM81" s="197">
        <v>8.32</v>
      </c>
      <c r="AN81" s="197">
        <v>0</v>
      </c>
      <c r="AO81">
        <v>0</v>
      </c>
      <c r="AP81" s="197">
        <v>68.569999999999993</v>
      </c>
      <c r="AQ81" s="197">
        <v>18.899999999999999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160.11000000000001</v>
      </c>
      <c r="L82" s="197">
        <v>63.29</v>
      </c>
      <c r="M82" s="197">
        <v>0</v>
      </c>
      <c r="N82" s="197">
        <v>29.1</v>
      </c>
      <c r="O82" s="197">
        <v>48.88</v>
      </c>
      <c r="P82" s="197">
        <v>62.03</v>
      </c>
      <c r="Q82" s="197">
        <v>4.93</v>
      </c>
      <c r="R82" s="197">
        <v>10.45</v>
      </c>
      <c r="S82" s="197">
        <v>3.74</v>
      </c>
      <c r="T82" s="197">
        <v>0</v>
      </c>
      <c r="U82" s="197">
        <v>233.22</v>
      </c>
      <c r="V82" s="197">
        <v>2.91</v>
      </c>
      <c r="W82" s="197">
        <v>10.02</v>
      </c>
      <c r="X82" s="197">
        <v>24.24</v>
      </c>
      <c r="Y82" s="197">
        <v>0</v>
      </c>
      <c r="Z82">
        <v>0</v>
      </c>
      <c r="AA82" s="197">
        <v>0</v>
      </c>
      <c r="AB82" s="197">
        <v>5.77</v>
      </c>
      <c r="AC82" s="197">
        <v>0</v>
      </c>
      <c r="AD82" s="197">
        <v>0</v>
      </c>
      <c r="AE82" s="197">
        <v>24.17</v>
      </c>
      <c r="AF82" s="197">
        <v>0</v>
      </c>
      <c r="AG82" s="197">
        <v>0</v>
      </c>
      <c r="AH82" s="197">
        <v>0</v>
      </c>
      <c r="AI82" s="197">
        <v>57.6</v>
      </c>
      <c r="AJ82" s="197">
        <v>0</v>
      </c>
      <c r="AK82" s="197">
        <v>0</v>
      </c>
      <c r="AL82" s="197">
        <v>0</v>
      </c>
      <c r="AM82" s="197">
        <v>8.32</v>
      </c>
      <c r="AN82" s="197">
        <v>0</v>
      </c>
      <c r="AO82">
        <v>0</v>
      </c>
      <c r="AP82" s="197">
        <v>68.569999999999993</v>
      </c>
      <c r="AQ82" s="197">
        <v>18.899999999999999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160.11000000000001</v>
      </c>
      <c r="L83" s="197">
        <v>63.29</v>
      </c>
      <c r="M83" s="197">
        <v>0</v>
      </c>
      <c r="N83" s="197">
        <v>29.1</v>
      </c>
      <c r="O83" s="197">
        <v>48.88</v>
      </c>
      <c r="P83" s="197">
        <v>62.03</v>
      </c>
      <c r="Q83" s="197">
        <v>4.93</v>
      </c>
      <c r="R83" s="197">
        <v>10.45</v>
      </c>
      <c r="S83" s="197">
        <v>3.74</v>
      </c>
      <c r="T83" s="197">
        <v>0</v>
      </c>
      <c r="U83" s="197">
        <v>233.22</v>
      </c>
      <c r="V83" s="197">
        <v>2.91</v>
      </c>
      <c r="W83" s="197">
        <v>9.8800000000000008</v>
      </c>
      <c r="X83" s="197">
        <v>24.24</v>
      </c>
      <c r="Y83" s="197">
        <v>0</v>
      </c>
      <c r="Z83">
        <v>0</v>
      </c>
      <c r="AA83" s="197">
        <v>0</v>
      </c>
      <c r="AB83" s="197">
        <v>6.02</v>
      </c>
      <c r="AC83" s="197">
        <v>0</v>
      </c>
      <c r="AD83" s="197">
        <v>0</v>
      </c>
      <c r="AE83" s="197">
        <v>24.17</v>
      </c>
      <c r="AF83" s="197">
        <v>0</v>
      </c>
      <c r="AG83" s="197">
        <v>0</v>
      </c>
      <c r="AH83" s="197">
        <v>0</v>
      </c>
      <c r="AI83" s="197">
        <v>57.6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68.569999999999993</v>
      </c>
      <c r="AQ83" s="197">
        <v>18.899999999999999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160.11000000000001</v>
      </c>
      <c r="L84" s="197">
        <v>63.29</v>
      </c>
      <c r="M84" s="197">
        <v>0</v>
      </c>
      <c r="N84" s="197">
        <v>29.1</v>
      </c>
      <c r="O84" s="197">
        <v>48.88</v>
      </c>
      <c r="P84" s="197">
        <v>62.03</v>
      </c>
      <c r="Q84" s="197">
        <v>4.93</v>
      </c>
      <c r="R84" s="197">
        <v>10.45</v>
      </c>
      <c r="S84" s="197">
        <v>3.74</v>
      </c>
      <c r="T84" s="197">
        <v>0</v>
      </c>
      <c r="U84" s="197">
        <v>233.22</v>
      </c>
      <c r="V84" s="197">
        <v>2.91</v>
      </c>
      <c r="W84" s="197">
        <v>9.8800000000000008</v>
      </c>
      <c r="X84" s="197">
        <v>24.24</v>
      </c>
      <c r="Y84" s="197">
        <v>0</v>
      </c>
      <c r="Z84">
        <v>0</v>
      </c>
      <c r="AA84" s="197">
        <v>0</v>
      </c>
      <c r="AB84" s="197">
        <v>6.02</v>
      </c>
      <c r="AC84" s="197">
        <v>0</v>
      </c>
      <c r="AD84" s="197">
        <v>0</v>
      </c>
      <c r="AE84" s="197">
        <v>24.17</v>
      </c>
      <c r="AF84" s="197">
        <v>0</v>
      </c>
      <c r="AG84" s="197">
        <v>0</v>
      </c>
      <c r="AH84" s="197">
        <v>0</v>
      </c>
      <c r="AI84" s="197">
        <v>57.6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68.569999999999993</v>
      </c>
      <c r="AQ84" s="197">
        <v>18.899999999999999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160.11000000000001</v>
      </c>
      <c r="L85" s="197">
        <v>63.29</v>
      </c>
      <c r="M85" s="197">
        <v>0</v>
      </c>
      <c r="N85" s="197">
        <v>29.1</v>
      </c>
      <c r="O85" s="197">
        <v>48.88</v>
      </c>
      <c r="P85" s="197">
        <v>62.03</v>
      </c>
      <c r="Q85" s="197">
        <v>4.93</v>
      </c>
      <c r="R85" s="197">
        <v>10.45</v>
      </c>
      <c r="S85" s="197">
        <v>3.74</v>
      </c>
      <c r="T85" s="197">
        <v>0</v>
      </c>
      <c r="U85" s="197">
        <v>233.22</v>
      </c>
      <c r="V85" s="197">
        <v>2.91</v>
      </c>
      <c r="W85" s="197">
        <v>10.02</v>
      </c>
      <c r="X85" s="197">
        <v>24.24</v>
      </c>
      <c r="Y85" s="197">
        <v>0</v>
      </c>
      <c r="Z85">
        <v>0</v>
      </c>
      <c r="AA85" s="197">
        <v>0</v>
      </c>
      <c r="AB85" s="197">
        <v>6.02</v>
      </c>
      <c r="AC85" s="197">
        <v>0</v>
      </c>
      <c r="AD85" s="197">
        <v>0</v>
      </c>
      <c r="AE85" s="197">
        <v>24.37</v>
      </c>
      <c r="AF85" s="197">
        <v>0</v>
      </c>
      <c r="AG85" s="197">
        <v>0</v>
      </c>
      <c r="AH85" s="197">
        <v>0</v>
      </c>
      <c r="AI85" s="197">
        <v>57.6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68.569999999999993</v>
      </c>
      <c r="AQ85" s="197">
        <v>18.899999999999999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160.11000000000001</v>
      </c>
      <c r="L86" s="197">
        <v>63.29</v>
      </c>
      <c r="M86" s="197">
        <v>0</v>
      </c>
      <c r="N86" s="197">
        <v>29.1</v>
      </c>
      <c r="O86" s="197">
        <v>48.88</v>
      </c>
      <c r="P86" s="197">
        <v>62.03</v>
      </c>
      <c r="Q86" s="197">
        <v>4.93</v>
      </c>
      <c r="R86" s="197">
        <v>10.45</v>
      </c>
      <c r="S86" s="197">
        <v>3.74</v>
      </c>
      <c r="T86" s="197">
        <v>0</v>
      </c>
      <c r="U86" s="197">
        <v>233.22</v>
      </c>
      <c r="V86" s="197">
        <v>2.91</v>
      </c>
      <c r="W86" s="197">
        <v>10.02</v>
      </c>
      <c r="X86" s="197">
        <v>24.24</v>
      </c>
      <c r="Y86" s="197">
        <v>0</v>
      </c>
      <c r="Z86">
        <v>0</v>
      </c>
      <c r="AA86" s="197">
        <v>0</v>
      </c>
      <c r="AB86" s="197">
        <v>6.02</v>
      </c>
      <c r="AC86" s="197">
        <v>0</v>
      </c>
      <c r="AD86" s="197">
        <v>0</v>
      </c>
      <c r="AE86" s="197">
        <v>24.37</v>
      </c>
      <c r="AF86" s="197">
        <v>0</v>
      </c>
      <c r="AG86" s="197">
        <v>0</v>
      </c>
      <c r="AH86" s="197">
        <v>0</v>
      </c>
      <c r="AI86" s="197">
        <v>57.6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68.569999999999993</v>
      </c>
      <c r="AQ86" s="197">
        <v>18.899999999999999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160.11000000000001</v>
      </c>
      <c r="L87" s="197">
        <v>63.29</v>
      </c>
      <c r="M87" s="197">
        <v>0</v>
      </c>
      <c r="N87" s="197">
        <v>29.1</v>
      </c>
      <c r="O87" s="197">
        <v>48.88</v>
      </c>
      <c r="P87" s="197">
        <v>62.03</v>
      </c>
      <c r="Q87" s="197">
        <v>4.93</v>
      </c>
      <c r="R87" s="197">
        <v>10.45</v>
      </c>
      <c r="S87" s="197">
        <v>3.74</v>
      </c>
      <c r="T87" s="197">
        <v>0</v>
      </c>
      <c r="U87" s="197">
        <v>233.22</v>
      </c>
      <c r="V87" s="197">
        <v>2.91</v>
      </c>
      <c r="W87" s="197">
        <v>10.02</v>
      </c>
      <c r="X87" s="197">
        <v>24.24</v>
      </c>
      <c r="Y87" s="197">
        <v>0</v>
      </c>
      <c r="Z87">
        <v>0</v>
      </c>
      <c r="AA87" s="197">
        <v>0</v>
      </c>
      <c r="AB87" s="197">
        <v>6.02</v>
      </c>
      <c r="AC87" s="197">
        <v>0</v>
      </c>
      <c r="AD87" s="197">
        <v>0</v>
      </c>
      <c r="AE87" s="197">
        <v>24.37</v>
      </c>
      <c r="AF87" s="197">
        <v>0</v>
      </c>
      <c r="AG87" s="197">
        <v>0</v>
      </c>
      <c r="AH87" s="197">
        <v>0</v>
      </c>
      <c r="AI87" s="197">
        <v>57.6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68.569999999999993</v>
      </c>
      <c r="AQ87" s="197">
        <v>18.899999999999999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160.11000000000001</v>
      </c>
      <c r="L88" s="197">
        <v>63.29</v>
      </c>
      <c r="M88" s="197">
        <v>0</v>
      </c>
      <c r="N88" s="197">
        <v>29.1</v>
      </c>
      <c r="O88" s="197">
        <v>48.88</v>
      </c>
      <c r="P88" s="197">
        <v>62.03</v>
      </c>
      <c r="Q88" s="197">
        <v>4.93</v>
      </c>
      <c r="R88" s="197">
        <v>10.45</v>
      </c>
      <c r="S88" s="197">
        <v>3.74</v>
      </c>
      <c r="T88" s="197">
        <v>0</v>
      </c>
      <c r="U88" s="197">
        <v>233.22</v>
      </c>
      <c r="V88" s="197">
        <v>2.91</v>
      </c>
      <c r="W88" s="197">
        <v>10.02</v>
      </c>
      <c r="X88" s="197">
        <v>24.24</v>
      </c>
      <c r="Y88" s="197">
        <v>0</v>
      </c>
      <c r="Z88">
        <v>0</v>
      </c>
      <c r="AA88" s="197">
        <v>0</v>
      </c>
      <c r="AB88" s="197">
        <v>6.02</v>
      </c>
      <c r="AC88" s="197">
        <v>0</v>
      </c>
      <c r="AD88" s="197">
        <v>0</v>
      </c>
      <c r="AE88" s="197">
        <v>24.37</v>
      </c>
      <c r="AF88" s="197">
        <v>0</v>
      </c>
      <c r="AG88" s="197">
        <v>0</v>
      </c>
      <c r="AH88" s="197">
        <v>0</v>
      </c>
      <c r="AI88" s="197">
        <v>57.6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68.569999999999993</v>
      </c>
      <c r="AQ88" s="197">
        <v>18.899999999999999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160.11000000000001</v>
      </c>
      <c r="L89" s="197">
        <v>63.29</v>
      </c>
      <c r="M89" s="197">
        <v>0</v>
      </c>
      <c r="N89" s="197">
        <v>29.1</v>
      </c>
      <c r="O89" s="197">
        <v>48.88</v>
      </c>
      <c r="P89" s="197">
        <v>62.03</v>
      </c>
      <c r="Q89" s="197">
        <v>4.93</v>
      </c>
      <c r="R89" s="197">
        <v>10.45</v>
      </c>
      <c r="S89" s="197">
        <v>3.74</v>
      </c>
      <c r="T89" s="197">
        <v>0</v>
      </c>
      <c r="U89" s="197">
        <v>233.22</v>
      </c>
      <c r="V89" s="197">
        <v>2.91</v>
      </c>
      <c r="W89" s="197">
        <v>10.02</v>
      </c>
      <c r="X89" s="197">
        <v>24.24</v>
      </c>
      <c r="Y89" s="197">
        <v>0</v>
      </c>
      <c r="Z89">
        <v>0</v>
      </c>
      <c r="AA89" s="197">
        <v>0</v>
      </c>
      <c r="AB89" s="197">
        <v>6.02</v>
      </c>
      <c r="AC89" s="197">
        <v>0</v>
      </c>
      <c r="AD89" s="197">
        <v>0</v>
      </c>
      <c r="AE89" s="197">
        <v>24.37</v>
      </c>
      <c r="AF89" s="197">
        <v>0</v>
      </c>
      <c r="AG89" s="197">
        <v>0</v>
      </c>
      <c r="AH89" s="197">
        <v>0</v>
      </c>
      <c r="AI89" s="197">
        <v>55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68.569999999999993</v>
      </c>
      <c r="AQ89" s="197">
        <v>18.899999999999999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160.11000000000001</v>
      </c>
      <c r="L90" s="197">
        <v>63.29</v>
      </c>
      <c r="M90" s="197">
        <v>0</v>
      </c>
      <c r="N90" s="197">
        <v>29.1</v>
      </c>
      <c r="O90" s="197">
        <v>48.88</v>
      </c>
      <c r="P90" s="197">
        <v>62.03</v>
      </c>
      <c r="Q90" s="197">
        <v>4.93</v>
      </c>
      <c r="R90" s="197">
        <v>10.45</v>
      </c>
      <c r="S90" s="197">
        <v>3.74</v>
      </c>
      <c r="T90" s="197">
        <v>0</v>
      </c>
      <c r="U90" s="197">
        <v>233.22</v>
      </c>
      <c r="V90" s="197">
        <v>2.91</v>
      </c>
      <c r="W90" s="197">
        <v>10.02</v>
      </c>
      <c r="X90" s="197">
        <v>24.24</v>
      </c>
      <c r="Y90" s="197">
        <v>0</v>
      </c>
      <c r="Z90">
        <v>0</v>
      </c>
      <c r="AA90" s="197">
        <v>0</v>
      </c>
      <c r="AB90" s="197">
        <v>6.02</v>
      </c>
      <c r="AC90" s="197">
        <v>0</v>
      </c>
      <c r="AD90" s="197">
        <v>0</v>
      </c>
      <c r="AE90" s="197">
        <v>24.37</v>
      </c>
      <c r="AF90" s="197">
        <v>0</v>
      </c>
      <c r="AG90" s="197">
        <v>0</v>
      </c>
      <c r="AH90" s="197">
        <v>0</v>
      </c>
      <c r="AI90" s="197">
        <v>55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68.569999999999993</v>
      </c>
      <c r="AQ90" s="197">
        <v>18.899999999999999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160.11000000000001</v>
      </c>
      <c r="L91" s="197">
        <v>63.29</v>
      </c>
      <c r="M91" s="197">
        <v>0</v>
      </c>
      <c r="N91" s="197">
        <v>29.1</v>
      </c>
      <c r="O91" s="197">
        <v>48.88</v>
      </c>
      <c r="P91" s="197">
        <v>66.98</v>
      </c>
      <c r="Q91" s="197">
        <v>4.93</v>
      </c>
      <c r="R91" s="197">
        <v>10.45</v>
      </c>
      <c r="S91" s="197">
        <v>3.75</v>
      </c>
      <c r="T91" s="197">
        <v>0</v>
      </c>
      <c r="U91" s="197">
        <v>233.22</v>
      </c>
      <c r="V91" s="197">
        <v>2.91</v>
      </c>
      <c r="W91" s="197">
        <v>10.02</v>
      </c>
      <c r="X91" s="197">
        <v>24.24</v>
      </c>
      <c r="Y91" s="197">
        <v>0</v>
      </c>
      <c r="Z91">
        <v>0</v>
      </c>
      <c r="AA91" s="197">
        <v>0</v>
      </c>
      <c r="AB91" s="197">
        <v>6.02</v>
      </c>
      <c r="AC91" s="197">
        <v>0</v>
      </c>
      <c r="AD91" s="197">
        <v>0</v>
      </c>
      <c r="AE91" s="197">
        <v>24.37</v>
      </c>
      <c r="AF91" s="197">
        <v>0</v>
      </c>
      <c r="AG91" s="197">
        <v>0</v>
      </c>
      <c r="AH91" s="197">
        <v>0</v>
      </c>
      <c r="AI91" s="197">
        <v>55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68.569999999999993</v>
      </c>
      <c r="AQ91" s="197">
        <v>18.899999999999999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160.11000000000001</v>
      </c>
      <c r="L92" s="197">
        <v>63.29</v>
      </c>
      <c r="M92" s="197">
        <v>0</v>
      </c>
      <c r="N92" s="197">
        <v>29.1</v>
      </c>
      <c r="O92" s="197">
        <v>48.88</v>
      </c>
      <c r="P92" s="197">
        <v>66.98</v>
      </c>
      <c r="Q92" s="197">
        <v>4.93</v>
      </c>
      <c r="R92" s="197">
        <v>10.45</v>
      </c>
      <c r="S92" s="197">
        <v>3.75</v>
      </c>
      <c r="T92" s="197">
        <v>0</v>
      </c>
      <c r="U92" s="197">
        <v>233.22</v>
      </c>
      <c r="V92" s="197">
        <v>2.91</v>
      </c>
      <c r="W92" s="197">
        <v>10.02</v>
      </c>
      <c r="X92" s="197">
        <v>24.24</v>
      </c>
      <c r="Y92" s="197">
        <v>0</v>
      </c>
      <c r="Z92">
        <v>0</v>
      </c>
      <c r="AA92" s="197">
        <v>0</v>
      </c>
      <c r="AB92" s="197">
        <v>6.26</v>
      </c>
      <c r="AC92" s="197">
        <v>0</v>
      </c>
      <c r="AD92" s="197">
        <v>0</v>
      </c>
      <c r="AE92" s="197">
        <v>24.57</v>
      </c>
      <c r="AF92" s="197">
        <v>0</v>
      </c>
      <c r="AG92" s="197">
        <v>0</v>
      </c>
      <c r="AH92" s="197">
        <v>0</v>
      </c>
      <c r="AI92" s="197">
        <v>55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68.569999999999993</v>
      </c>
      <c r="AQ92" s="197">
        <v>18.899999999999999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79</v>
      </c>
      <c r="L93" s="197">
        <v>18.43</v>
      </c>
      <c r="M93" s="197">
        <v>0</v>
      </c>
      <c r="N93" s="197">
        <v>29.1</v>
      </c>
      <c r="O93" s="197">
        <v>48.88</v>
      </c>
      <c r="P93" s="197">
        <v>66.98</v>
      </c>
      <c r="Q93" s="197">
        <v>1.94</v>
      </c>
      <c r="R93" s="197">
        <v>10.45</v>
      </c>
      <c r="S93" s="197">
        <v>1.94</v>
      </c>
      <c r="T93" s="197">
        <v>0</v>
      </c>
      <c r="U93" s="197">
        <v>233.22</v>
      </c>
      <c r="V93" s="197">
        <v>2.91</v>
      </c>
      <c r="W93" s="197">
        <v>10.02</v>
      </c>
      <c r="X93" s="197">
        <v>24.24</v>
      </c>
      <c r="Y93" s="197">
        <v>0</v>
      </c>
      <c r="Z93">
        <v>0</v>
      </c>
      <c r="AA93" s="197">
        <v>0</v>
      </c>
      <c r="AB93" s="197">
        <v>6.26</v>
      </c>
      <c r="AC93" s="197">
        <v>0</v>
      </c>
      <c r="AD93" s="197">
        <v>0</v>
      </c>
      <c r="AE93" s="197">
        <v>24.57</v>
      </c>
      <c r="AF93" s="197">
        <v>0</v>
      </c>
      <c r="AG93" s="197">
        <v>0</v>
      </c>
      <c r="AH93" s="197">
        <v>0</v>
      </c>
      <c r="AI93" s="197">
        <v>55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68.569999999999993</v>
      </c>
      <c r="AQ93" s="197">
        <v>18.899999999999999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77.61</v>
      </c>
      <c r="L94" s="197">
        <v>18.43</v>
      </c>
      <c r="M94" s="197">
        <v>0</v>
      </c>
      <c r="N94" s="197">
        <v>29.1</v>
      </c>
      <c r="O94" s="197">
        <v>48.88</v>
      </c>
      <c r="P94" s="197">
        <v>66.98</v>
      </c>
      <c r="Q94" s="197">
        <v>1.94</v>
      </c>
      <c r="R94" s="197">
        <v>10.45</v>
      </c>
      <c r="S94" s="197">
        <v>1.94</v>
      </c>
      <c r="T94" s="197">
        <v>0</v>
      </c>
      <c r="U94" s="197">
        <v>233.22</v>
      </c>
      <c r="V94" s="197">
        <v>2.91</v>
      </c>
      <c r="W94" s="197">
        <v>10.02</v>
      </c>
      <c r="X94" s="197">
        <v>24.24</v>
      </c>
      <c r="Y94" s="197">
        <v>0</v>
      </c>
      <c r="Z94">
        <v>0</v>
      </c>
      <c r="AA94" s="197">
        <v>0</v>
      </c>
      <c r="AB94" s="197">
        <v>6.26</v>
      </c>
      <c r="AC94" s="197">
        <v>0</v>
      </c>
      <c r="AD94" s="197">
        <v>0</v>
      </c>
      <c r="AE94" s="197">
        <v>24.57</v>
      </c>
      <c r="AF94" s="197">
        <v>0</v>
      </c>
      <c r="AG94" s="197">
        <v>0</v>
      </c>
      <c r="AH94" s="197">
        <v>0</v>
      </c>
      <c r="AI94" s="197">
        <v>55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68.569999999999993</v>
      </c>
      <c r="AQ94" s="197">
        <v>18.899999999999999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73.209999999999994</v>
      </c>
      <c r="L95" s="197">
        <v>18.43</v>
      </c>
      <c r="M95" s="197">
        <v>0</v>
      </c>
      <c r="N95" s="197">
        <v>29.1</v>
      </c>
      <c r="O95" s="197">
        <v>48.88</v>
      </c>
      <c r="P95" s="197">
        <v>66.98</v>
      </c>
      <c r="Q95" s="197">
        <v>1.94</v>
      </c>
      <c r="R95" s="197">
        <v>10.45</v>
      </c>
      <c r="S95" s="197">
        <v>1.94</v>
      </c>
      <c r="T95" s="197">
        <v>0</v>
      </c>
      <c r="U95" s="197">
        <v>233.22</v>
      </c>
      <c r="V95" s="197">
        <v>2.91</v>
      </c>
      <c r="W95" s="197">
        <v>10.02</v>
      </c>
      <c r="X95" s="197">
        <v>24.24</v>
      </c>
      <c r="Y95" s="197">
        <v>0</v>
      </c>
      <c r="Z95">
        <v>0</v>
      </c>
      <c r="AA95" s="197">
        <v>0</v>
      </c>
      <c r="AB95" s="197">
        <v>6.26</v>
      </c>
      <c r="AC95" s="197">
        <v>0</v>
      </c>
      <c r="AD95" s="197">
        <v>0</v>
      </c>
      <c r="AE95" s="197">
        <v>24.57</v>
      </c>
      <c r="AF95" s="197">
        <v>0</v>
      </c>
      <c r="AG95" s="197">
        <v>0</v>
      </c>
      <c r="AH95" s="197">
        <v>0</v>
      </c>
      <c r="AI95" s="197">
        <v>55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68.569999999999993</v>
      </c>
      <c r="AQ95" s="197">
        <v>18.899999999999999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77.62</v>
      </c>
      <c r="L96" s="197">
        <v>18.43</v>
      </c>
      <c r="M96" s="197">
        <v>0</v>
      </c>
      <c r="N96" s="197">
        <v>29.1</v>
      </c>
      <c r="O96" s="197">
        <v>48.88</v>
      </c>
      <c r="P96" s="197">
        <v>66.98</v>
      </c>
      <c r="Q96" s="197">
        <v>1.94</v>
      </c>
      <c r="R96" s="197">
        <v>10.45</v>
      </c>
      <c r="S96" s="197">
        <v>1.94</v>
      </c>
      <c r="T96" s="197">
        <v>0</v>
      </c>
      <c r="U96" s="197">
        <v>233.22</v>
      </c>
      <c r="V96" s="197">
        <v>2.91</v>
      </c>
      <c r="W96" s="197">
        <v>10.02</v>
      </c>
      <c r="X96" s="197">
        <v>24.24</v>
      </c>
      <c r="Y96" s="197">
        <v>0</v>
      </c>
      <c r="Z96">
        <v>0</v>
      </c>
      <c r="AA96" s="197">
        <v>0</v>
      </c>
      <c r="AB96" s="197">
        <v>6.26</v>
      </c>
      <c r="AC96" s="197">
        <v>0</v>
      </c>
      <c r="AD96" s="197">
        <v>0</v>
      </c>
      <c r="AE96" s="197">
        <v>24.57</v>
      </c>
      <c r="AF96" s="197">
        <v>0</v>
      </c>
      <c r="AG96" s="197">
        <v>0</v>
      </c>
      <c r="AH96" s="197">
        <v>0</v>
      </c>
      <c r="AI96" s="197">
        <v>55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68.569999999999993</v>
      </c>
      <c r="AQ96" s="197">
        <v>18.899999999999999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77.62</v>
      </c>
      <c r="L97" s="197">
        <v>18.43</v>
      </c>
      <c r="M97" s="197">
        <v>0</v>
      </c>
      <c r="N97" s="197">
        <v>29.1</v>
      </c>
      <c r="O97" s="197">
        <v>48.88</v>
      </c>
      <c r="P97" s="197">
        <v>66.98</v>
      </c>
      <c r="Q97" s="197">
        <v>1.94</v>
      </c>
      <c r="R97" s="197">
        <v>10.45</v>
      </c>
      <c r="S97" s="197">
        <v>1.94</v>
      </c>
      <c r="T97" s="197">
        <v>0</v>
      </c>
      <c r="U97" s="197">
        <v>233.22</v>
      </c>
      <c r="V97" s="197">
        <v>2.91</v>
      </c>
      <c r="W97" s="197">
        <v>10.02</v>
      </c>
      <c r="X97" s="197">
        <v>24.24</v>
      </c>
      <c r="Y97" s="197">
        <v>0</v>
      </c>
      <c r="Z97">
        <v>0</v>
      </c>
      <c r="AA97" s="197">
        <v>0</v>
      </c>
      <c r="AB97" s="197">
        <v>6.26</v>
      </c>
      <c r="AC97" s="197">
        <v>0</v>
      </c>
      <c r="AD97" s="197">
        <v>0</v>
      </c>
      <c r="AE97" s="197">
        <v>24.57</v>
      </c>
      <c r="AF97" s="197">
        <v>0</v>
      </c>
      <c r="AG97" s="197">
        <v>0</v>
      </c>
      <c r="AH97" s="197">
        <v>0</v>
      </c>
      <c r="AI97" s="197">
        <v>55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68.569999999999993</v>
      </c>
      <c r="AQ97" s="197">
        <v>18.899999999999999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77.62</v>
      </c>
      <c r="L98" s="197">
        <v>18.43</v>
      </c>
      <c r="M98" s="197">
        <v>0</v>
      </c>
      <c r="N98" s="197">
        <v>29.1</v>
      </c>
      <c r="O98" s="197">
        <v>48.88</v>
      </c>
      <c r="P98" s="197">
        <v>66.98</v>
      </c>
      <c r="Q98" s="197">
        <v>1.94</v>
      </c>
      <c r="R98" s="197">
        <v>10.45</v>
      </c>
      <c r="S98" s="197">
        <v>1.94</v>
      </c>
      <c r="T98" s="197">
        <v>0</v>
      </c>
      <c r="U98" s="197">
        <v>233.22</v>
      </c>
      <c r="V98" s="197">
        <v>2.91</v>
      </c>
      <c r="W98" s="197">
        <v>10.02</v>
      </c>
      <c r="X98" s="197">
        <v>24.24</v>
      </c>
      <c r="Y98" s="197">
        <v>0</v>
      </c>
      <c r="Z98">
        <v>0</v>
      </c>
      <c r="AA98" s="197">
        <v>0</v>
      </c>
      <c r="AB98" s="197">
        <v>6.26</v>
      </c>
      <c r="AC98" s="197">
        <v>0</v>
      </c>
      <c r="AD98" s="197">
        <v>0</v>
      </c>
      <c r="AE98" s="197">
        <v>24.57</v>
      </c>
      <c r="AF98" s="197">
        <v>0</v>
      </c>
      <c r="AG98" s="197">
        <v>0</v>
      </c>
      <c r="AH98" s="197">
        <v>0</v>
      </c>
      <c r="AI98" s="197">
        <v>55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68.569999999999993</v>
      </c>
      <c r="AQ98" s="197">
        <v>18.899999999999999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2.8882025000000042</v>
      </c>
      <c r="L99">
        <f t="shared" si="0"/>
        <v>0.68394250000000001</v>
      </c>
      <c r="M99">
        <f t="shared" si="0"/>
        <v>0</v>
      </c>
      <c r="N99">
        <f t="shared" si="0"/>
        <v>0.6983999999999988</v>
      </c>
      <c r="O99">
        <f t="shared" si="0"/>
        <v>1.1731200000000019</v>
      </c>
      <c r="P99">
        <f t="shared" si="0"/>
        <v>1.5877199999999971</v>
      </c>
      <c r="Q99">
        <f t="shared" si="0"/>
        <v>6.0222500000000005E-2</v>
      </c>
      <c r="R99">
        <f t="shared" si="0"/>
        <v>0.21654000000000029</v>
      </c>
      <c r="S99">
        <f t="shared" si="0"/>
        <v>7.9017500000000018E-2</v>
      </c>
      <c r="T99">
        <f t="shared" si="0"/>
        <v>0</v>
      </c>
      <c r="U99">
        <f t="shared" si="0"/>
        <v>5.9886474999999981</v>
      </c>
      <c r="V99">
        <f t="shared" si="0"/>
        <v>6.9955000000000142E-2</v>
      </c>
      <c r="W99">
        <f t="shared" si="0"/>
        <v>0.24833500000000008</v>
      </c>
      <c r="X99">
        <f t="shared" si="0"/>
        <v>0.5817599999999995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0.14504749999999983</v>
      </c>
      <c r="AC99">
        <f t="shared" si="0"/>
        <v>0</v>
      </c>
      <c r="AD99">
        <f t="shared" si="0"/>
        <v>0</v>
      </c>
      <c r="AE99">
        <f t="shared" si="0"/>
        <v>0.59662250000000006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1.3759000000000001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3.6449999999999996E-2</v>
      </c>
      <c r="AN99">
        <f t="shared" si="0"/>
        <v>0</v>
      </c>
      <c r="AO99">
        <f t="shared" si="0"/>
        <v>0</v>
      </c>
      <c r="AP99">
        <f t="shared" si="0"/>
        <v>1.6456799999999983</v>
      </c>
      <c r="AQ99">
        <f t="shared" si="0"/>
        <v>0.12284999999999993</v>
      </c>
      <c r="AR99">
        <f t="shared" si="0"/>
        <v>0.27059249999999985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9.1300000000000008</v>
      </c>
      <c r="L3" s="197">
        <v>561.26</v>
      </c>
      <c r="M3" s="197">
        <v>27.39</v>
      </c>
      <c r="N3" s="197">
        <v>35.159999999999997</v>
      </c>
      <c r="O3" s="197">
        <v>0</v>
      </c>
      <c r="P3" s="197">
        <v>41.47</v>
      </c>
      <c r="Q3" s="197">
        <v>5.78</v>
      </c>
      <c r="R3" s="197">
        <v>12.61</v>
      </c>
      <c r="S3" s="197">
        <v>4.5199999999999996</v>
      </c>
      <c r="T3" s="197">
        <v>0</v>
      </c>
      <c r="U3" s="197">
        <v>61.95</v>
      </c>
      <c r="V3" s="197">
        <v>6.04</v>
      </c>
      <c r="W3" s="197">
        <v>12.54</v>
      </c>
      <c r="X3" s="197">
        <v>29.27</v>
      </c>
      <c r="Y3" s="197">
        <v>0</v>
      </c>
      <c r="Z3">
        <v>0</v>
      </c>
      <c r="AA3" s="197">
        <v>0</v>
      </c>
      <c r="AB3" s="197">
        <v>7.85</v>
      </c>
      <c r="AC3" s="197">
        <v>0</v>
      </c>
      <c r="AD3" s="197">
        <v>0</v>
      </c>
      <c r="AE3" s="197">
        <v>30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70</v>
      </c>
      <c r="AL3" s="197">
        <v>0</v>
      </c>
      <c r="AM3" s="197">
        <v>0</v>
      </c>
      <c r="AN3" s="197">
        <v>0</v>
      </c>
      <c r="AO3">
        <v>0</v>
      </c>
      <c r="AP3" s="197">
        <v>75.38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9.1300000000000008</v>
      </c>
      <c r="L4" s="197">
        <v>561.26</v>
      </c>
      <c r="M4" s="197">
        <v>27.39</v>
      </c>
      <c r="N4" s="197">
        <v>35.159999999999997</v>
      </c>
      <c r="O4" s="197">
        <v>0</v>
      </c>
      <c r="P4" s="197">
        <v>41.47</v>
      </c>
      <c r="Q4" s="197">
        <v>5.78</v>
      </c>
      <c r="R4" s="197">
        <v>12.61</v>
      </c>
      <c r="S4" s="197">
        <v>4.5199999999999996</v>
      </c>
      <c r="T4" s="197">
        <v>0</v>
      </c>
      <c r="U4" s="197">
        <v>61.95</v>
      </c>
      <c r="V4" s="197">
        <v>6.04</v>
      </c>
      <c r="W4" s="197">
        <v>12.65</v>
      </c>
      <c r="X4" s="197">
        <v>29.27</v>
      </c>
      <c r="Y4" s="197">
        <v>0</v>
      </c>
      <c r="Z4">
        <v>0</v>
      </c>
      <c r="AA4" s="197">
        <v>0</v>
      </c>
      <c r="AB4" s="197">
        <v>7.85</v>
      </c>
      <c r="AC4" s="197">
        <v>0</v>
      </c>
      <c r="AD4" s="197">
        <v>0</v>
      </c>
      <c r="AE4" s="197">
        <v>30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70</v>
      </c>
      <c r="AL4" s="197">
        <v>0</v>
      </c>
      <c r="AM4" s="197">
        <v>0</v>
      </c>
      <c r="AN4" s="197">
        <v>0</v>
      </c>
      <c r="AO4">
        <v>0</v>
      </c>
      <c r="AP4" s="197">
        <v>75.38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9.1300000000000008</v>
      </c>
      <c r="L5" s="197">
        <v>561.26</v>
      </c>
      <c r="M5" s="197">
        <v>27.39</v>
      </c>
      <c r="N5" s="197">
        <v>35.159999999999997</v>
      </c>
      <c r="O5" s="197">
        <v>0</v>
      </c>
      <c r="P5" s="197">
        <v>41.47</v>
      </c>
      <c r="Q5" s="197">
        <v>5.78</v>
      </c>
      <c r="R5" s="197">
        <v>12.61</v>
      </c>
      <c r="S5" s="197">
        <v>4.5199999999999996</v>
      </c>
      <c r="T5" s="197">
        <v>0</v>
      </c>
      <c r="U5" s="197">
        <v>61.95</v>
      </c>
      <c r="V5" s="197">
        <v>6.04</v>
      </c>
      <c r="W5" s="197">
        <v>12.65</v>
      </c>
      <c r="X5" s="197">
        <v>29.27</v>
      </c>
      <c r="Y5" s="197">
        <v>0</v>
      </c>
      <c r="Z5">
        <v>0</v>
      </c>
      <c r="AA5" s="197">
        <v>0</v>
      </c>
      <c r="AB5" s="197">
        <v>7.85</v>
      </c>
      <c r="AC5" s="197">
        <v>0</v>
      </c>
      <c r="AD5" s="197">
        <v>0</v>
      </c>
      <c r="AE5" s="197">
        <v>30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70</v>
      </c>
      <c r="AL5" s="197">
        <v>0</v>
      </c>
      <c r="AM5" s="197">
        <v>0</v>
      </c>
      <c r="AN5" s="197">
        <v>0</v>
      </c>
      <c r="AO5">
        <v>0</v>
      </c>
      <c r="AP5" s="197">
        <v>75.38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9.1300000000000008</v>
      </c>
      <c r="L6" s="197">
        <v>561.26</v>
      </c>
      <c r="M6" s="197">
        <v>27.39</v>
      </c>
      <c r="N6" s="197">
        <v>35.159999999999997</v>
      </c>
      <c r="O6" s="197">
        <v>0</v>
      </c>
      <c r="P6" s="197">
        <v>41.47</v>
      </c>
      <c r="Q6" s="197">
        <v>5.78</v>
      </c>
      <c r="R6" s="197">
        <v>12.61</v>
      </c>
      <c r="S6" s="197">
        <v>4.5199999999999996</v>
      </c>
      <c r="T6" s="197">
        <v>0</v>
      </c>
      <c r="U6" s="197">
        <v>61.95</v>
      </c>
      <c r="V6" s="197">
        <v>6.04</v>
      </c>
      <c r="W6" s="197">
        <v>12.65</v>
      </c>
      <c r="X6" s="197">
        <v>29.27</v>
      </c>
      <c r="Y6" s="197">
        <v>0</v>
      </c>
      <c r="Z6">
        <v>0</v>
      </c>
      <c r="AA6" s="197">
        <v>0</v>
      </c>
      <c r="AB6" s="197">
        <v>7.85</v>
      </c>
      <c r="AC6" s="197">
        <v>0</v>
      </c>
      <c r="AD6" s="197">
        <v>0</v>
      </c>
      <c r="AE6" s="197">
        <v>30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70</v>
      </c>
      <c r="AL6" s="197">
        <v>0</v>
      </c>
      <c r="AM6" s="197">
        <v>0</v>
      </c>
      <c r="AN6" s="197">
        <v>0</v>
      </c>
      <c r="AO6">
        <v>0</v>
      </c>
      <c r="AP6" s="197">
        <v>75.38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9.1300000000000008</v>
      </c>
      <c r="L7" s="197">
        <v>561.26</v>
      </c>
      <c r="M7" s="197">
        <v>27.39</v>
      </c>
      <c r="N7" s="197">
        <v>35.159999999999997</v>
      </c>
      <c r="O7" s="197">
        <v>0</v>
      </c>
      <c r="P7" s="197">
        <v>41.47</v>
      </c>
      <c r="Q7" s="197">
        <v>5.96</v>
      </c>
      <c r="R7" s="197">
        <v>12.61</v>
      </c>
      <c r="S7" s="197">
        <v>4.58</v>
      </c>
      <c r="T7" s="197">
        <v>0</v>
      </c>
      <c r="U7" s="197">
        <v>61.95</v>
      </c>
      <c r="V7" s="197">
        <v>6.04</v>
      </c>
      <c r="W7" s="197">
        <v>12.65</v>
      </c>
      <c r="X7" s="197">
        <v>29.27</v>
      </c>
      <c r="Y7" s="197">
        <v>0</v>
      </c>
      <c r="Z7">
        <v>0</v>
      </c>
      <c r="AA7" s="197">
        <v>0</v>
      </c>
      <c r="AB7" s="197">
        <v>7.85</v>
      </c>
      <c r="AC7" s="197">
        <v>0</v>
      </c>
      <c r="AD7" s="197">
        <v>0</v>
      </c>
      <c r="AE7" s="197">
        <v>30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30</v>
      </c>
      <c r="AL7" s="197">
        <v>0</v>
      </c>
      <c r="AM7" s="197">
        <v>0</v>
      </c>
      <c r="AN7" s="197">
        <v>0</v>
      </c>
      <c r="AO7">
        <v>0</v>
      </c>
      <c r="AP7" s="197">
        <v>75.38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9.1300000000000008</v>
      </c>
      <c r="L8" s="197">
        <v>561.26</v>
      </c>
      <c r="M8" s="197">
        <v>27.39</v>
      </c>
      <c r="N8" s="197">
        <v>35.159999999999997</v>
      </c>
      <c r="O8" s="197">
        <v>0</v>
      </c>
      <c r="P8" s="197">
        <v>41.47</v>
      </c>
      <c r="Q8" s="197">
        <v>5.95</v>
      </c>
      <c r="R8" s="197">
        <v>12.61</v>
      </c>
      <c r="S8" s="197">
        <v>4.58</v>
      </c>
      <c r="T8" s="197">
        <v>0</v>
      </c>
      <c r="U8" s="197">
        <v>61.95</v>
      </c>
      <c r="V8" s="197">
        <v>6.04</v>
      </c>
      <c r="W8" s="197">
        <v>12.65</v>
      </c>
      <c r="X8" s="197">
        <v>29.27</v>
      </c>
      <c r="Y8" s="197">
        <v>0</v>
      </c>
      <c r="Z8">
        <v>0</v>
      </c>
      <c r="AA8" s="197">
        <v>0</v>
      </c>
      <c r="AB8" s="197">
        <v>7.85</v>
      </c>
      <c r="AC8" s="197">
        <v>0</v>
      </c>
      <c r="AD8" s="197">
        <v>0</v>
      </c>
      <c r="AE8" s="197">
        <v>30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30</v>
      </c>
      <c r="AL8" s="197">
        <v>0</v>
      </c>
      <c r="AM8" s="197">
        <v>0</v>
      </c>
      <c r="AN8" s="197">
        <v>0</v>
      </c>
      <c r="AO8">
        <v>0</v>
      </c>
      <c r="AP8" s="197">
        <v>75.38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9.1300000000000008</v>
      </c>
      <c r="L9" s="197">
        <v>523.91999999999996</v>
      </c>
      <c r="M9" s="197">
        <v>27.39</v>
      </c>
      <c r="N9" s="197">
        <v>35.159999999999997</v>
      </c>
      <c r="O9" s="197">
        <v>0</v>
      </c>
      <c r="P9" s="197">
        <v>41.47</v>
      </c>
      <c r="Q9" s="197">
        <v>2.91</v>
      </c>
      <c r="R9" s="197">
        <v>12.61</v>
      </c>
      <c r="S9" s="197">
        <v>4.04</v>
      </c>
      <c r="T9" s="197">
        <v>0</v>
      </c>
      <c r="U9" s="197">
        <v>61.95</v>
      </c>
      <c r="V9" s="197">
        <v>6.04</v>
      </c>
      <c r="W9" s="197">
        <v>12.65</v>
      </c>
      <c r="X9" s="197">
        <v>29.27</v>
      </c>
      <c r="Y9" s="197">
        <v>0</v>
      </c>
      <c r="Z9">
        <v>0</v>
      </c>
      <c r="AA9" s="197">
        <v>0</v>
      </c>
      <c r="AB9" s="197">
        <v>7.85</v>
      </c>
      <c r="AC9" s="197">
        <v>0</v>
      </c>
      <c r="AD9" s="197">
        <v>0</v>
      </c>
      <c r="AE9" s="197">
        <v>30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30</v>
      </c>
      <c r="AL9" s="197">
        <v>0</v>
      </c>
      <c r="AM9" s="197">
        <v>0</v>
      </c>
      <c r="AN9" s="197">
        <v>0</v>
      </c>
      <c r="AO9">
        <v>0</v>
      </c>
      <c r="AP9" s="197">
        <v>75.38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9.1300000000000008</v>
      </c>
      <c r="L10" s="197">
        <v>514.21</v>
      </c>
      <c r="M10" s="197">
        <v>27.39</v>
      </c>
      <c r="N10" s="197">
        <v>35.159999999999997</v>
      </c>
      <c r="O10" s="197">
        <v>0</v>
      </c>
      <c r="P10" s="197">
        <v>41.47</v>
      </c>
      <c r="Q10" s="197">
        <v>2.91</v>
      </c>
      <c r="R10" s="197">
        <v>12.61</v>
      </c>
      <c r="S10" s="197">
        <v>4.04</v>
      </c>
      <c r="T10" s="197">
        <v>0</v>
      </c>
      <c r="U10" s="197">
        <v>61.95</v>
      </c>
      <c r="V10" s="197">
        <v>6.04</v>
      </c>
      <c r="W10" s="197">
        <v>12.65</v>
      </c>
      <c r="X10" s="197">
        <v>29.27</v>
      </c>
      <c r="Y10" s="197">
        <v>0</v>
      </c>
      <c r="Z10">
        <v>0</v>
      </c>
      <c r="AA10" s="197">
        <v>0</v>
      </c>
      <c r="AB10" s="197">
        <v>7.85</v>
      </c>
      <c r="AC10" s="197">
        <v>0</v>
      </c>
      <c r="AD10" s="197">
        <v>0</v>
      </c>
      <c r="AE10" s="197">
        <v>30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30</v>
      </c>
      <c r="AL10" s="197">
        <v>0</v>
      </c>
      <c r="AM10" s="197">
        <v>0</v>
      </c>
      <c r="AN10" s="197">
        <v>0</v>
      </c>
      <c r="AO10">
        <v>0</v>
      </c>
      <c r="AP10" s="197">
        <v>75.38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9.1300000000000008</v>
      </c>
      <c r="L11" s="197">
        <v>561.26</v>
      </c>
      <c r="M11" s="197">
        <v>27.39</v>
      </c>
      <c r="N11" s="197">
        <v>35.159999999999997</v>
      </c>
      <c r="O11" s="197">
        <v>0</v>
      </c>
      <c r="P11" s="197">
        <v>41.47</v>
      </c>
      <c r="Q11" s="197">
        <v>2.91</v>
      </c>
      <c r="R11" s="197">
        <v>12.61</v>
      </c>
      <c r="S11" s="197">
        <v>4.03</v>
      </c>
      <c r="T11" s="197">
        <v>0</v>
      </c>
      <c r="U11" s="197">
        <v>61.95</v>
      </c>
      <c r="V11" s="197">
        <v>6.04</v>
      </c>
      <c r="W11" s="197">
        <v>12.65</v>
      </c>
      <c r="X11" s="197">
        <v>29.27</v>
      </c>
      <c r="Y11" s="197">
        <v>0</v>
      </c>
      <c r="Z11">
        <v>0</v>
      </c>
      <c r="AA11" s="197">
        <v>0</v>
      </c>
      <c r="AB11" s="197">
        <v>8.16</v>
      </c>
      <c r="AC11" s="197">
        <v>0</v>
      </c>
      <c r="AD11" s="197">
        <v>0</v>
      </c>
      <c r="AE11" s="197">
        <v>30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30</v>
      </c>
      <c r="AL11" s="197">
        <v>0</v>
      </c>
      <c r="AM11" s="197">
        <v>0</v>
      </c>
      <c r="AN11" s="197">
        <v>0</v>
      </c>
      <c r="AO11">
        <v>0</v>
      </c>
      <c r="AP11" s="197">
        <v>75.38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9.1300000000000008</v>
      </c>
      <c r="L12" s="197">
        <v>523.91999999999996</v>
      </c>
      <c r="M12" s="197">
        <v>27.39</v>
      </c>
      <c r="N12" s="197">
        <v>35.159999999999997</v>
      </c>
      <c r="O12" s="197">
        <v>0</v>
      </c>
      <c r="P12" s="197">
        <v>41.47</v>
      </c>
      <c r="Q12" s="197">
        <v>2.91</v>
      </c>
      <c r="R12" s="197">
        <v>12.61</v>
      </c>
      <c r="S12" s="197">
        <v>4.03</v>
      </c>
      <c r="T12" s="197">
        <v>0</v>
      </c>
      <c r="U12" s="197">
        <v>61.95</v>
      </c>
      <c r="V12" s="197">
        <v>6.04</v>
      </c>
      <c r="W12" s="197">
        <v>12.65</v>
      </c>
      <c r="X12" s="197">
        <v>29.27</v>
      </c>
      <c r="Y12" s="197">
        <v>0</v>
      </c>
      <c r="Z12">
        <v>0</v>
      </c>
      <c r="AA12" s="197">
        <v>0</v>
      </c>
      <c r="AB12" s="197">
        <v>8.16</v>
      </c>
      <c r="AC12" s="197">
        <v>0</v>
      </c>
      <c r="AD12" s="197">
        <v>0</v>
      </c>
      <c r="AE12" s="197">
        <v>30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30</v>
      </c>
      <c r="AL12" s="197">
        <v>0</v>
      </c>
      <c r="AM12" s="197">
        <v>0</v>
      </c>
      <c r="AN12" s="197">
        <v>0</v>
      </c>
      <c r="AO12">
        <v>0</v>
      </c>
      <c r="AP12" s="197">
        <v>75.38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9.1300000000000008</v>
      </c>
      <c r="L13" s="197">
        <v>485.11</v>
      </c>
      <c r="M13" s="197">
        <v>27.39</v>
      </c>
      <c r="N13" s="197">
        <v>35.159999999999997</v>
      </c>
      <c r="O13" s="197">
        <v>0</v>
      </c>
      <c r="P13" s="197">
        <v>41.47</v>
      </c>
      <c r="Q13" s="197">
        <v>2.91</v>
      </c>
      <c r="R13" s="197">
        <v>12.61</v>
      </c>
      <c r="S13" s="197">
        <v>4.03</v>
      </c>
      <c r="T13" s="197">
        <v>0</v>
      </c>
      <c r="U13" s="197">
        <v>61.95</v>
      </c>
      <c r="V13" s="197">
        <v>6.04</v>
      </c>
      <c r="W13" s="197">
        <v>12.65</v>
      </c>
      <c r="X13" s="197">
        <v>29.27</v>
      </c>
      <c r="Y13" s="197">
        <v>0</v>
      </c>
      <c r="Z13">
        <v>0</v>
      </c>
      <c r="AA13" s="197">
        <v>0</v>
      </c>
      <c r="AB13" s="197">
        <v>8.16</v>
      </c>
      <c r="AC13" s="197">
        <v>0</v>
      </c>
      <c r="AD13" s="197">
        <v>0</v>
      </c>
      <c r="AE13" s="197">
        <v>30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30</v>
      </c>
      <c r="AL13" s="197">
        <v>0</v>
      </c>
      <c r="AM13" s="197">
        <v>0</v>
      </c>
      <c r="AN13" s="197">
        <v>0</v>
      </c>
      <c r="AO13">
        <v>0</v>
      </c>
      <c r="AP13" s="197">
        <v>75.38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9.1300000000000008</v>
      </c>
      <c r="L14" s="197">
        <v>485.11</v>
      </c>
      <c r="M14" s="197">
        <v>27.39</v>
      </c>
      <c r="N14" s="197">
        <v>35.159999999999997</v>
      </c>
      <c r="O14" s="197">
        <v>0</v>
      </c>
      <c r="P14" s="197">
        <v>41.47</v>
      </c>
      <c r="Q14" s="197">
        <v>2.91</v>
      </c>
      <c r="R14" s="197">
        <v>12.61</v>
      </c>
      <c r="S14" s="197">
        <v>4.03</v>
      </c>
      <c r="T14" s="197">
        <v>0</v>
      </c>
      <c r="U14" s="197">
        <v>61.95</v>
      </c>
      <c r="V14" s="197">
        <v>6.04</v>
      </c>
      <c r="W14" s="197">
        <v>12.65</v>
      </c>
      <c r="X14" s="197">
        <v>29.27</v>
      </c>
      <c r="Y14" s="197">
        <v>0</v>
      </c>
      <c r="Z14">
        <v>0</v>
      </c>
      <c r="AA14" s="197">
        <v>0</v>
      </c>
      <c r="AB14" s="197">
        <v>8.16</v>
      </c>
      <c r="AC14" s="197">
        <v>0</v>
      </c>
      <c r="AD14" s="197">
        <v>0</v>
      </c>
      <c r="AE14" s="197">
        <v>30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30</v>
      </c>
      <c r="AL14" s="197">
        <v>0</v>
      </c>
      <c r="AM14" s="197">
        <v>0</v>
      </c>
      <c r="AN14" s="197">
        <v>0</v>
      </c>
      <c r="AO14">
        <v>0</v>
      </c>
      <c r="AP14" s="197">
        <v>75.38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9.1300000000000008</v>
      </c>
      <c r="L15" s="197">
        <v>561.26</v>
      </c>
      <c r="M15" s="197">
        <v>27.39</v>
      </c>
      <c r="N15" s="197">
        <v>35.159999999999997</v>
      </c>
      <c r="O15" s="197">
        <v>0</v>
      </c>
      <c r="P15" s="197">
        <v>41.47</v>
      </c>
      <c r="Q15" s="197">
        <v>2.91</v>
      </c>
      <c r="R15" s="197">
        <v>12.61</v>
      </c>
      <c r="S15" s="197">
        <v>4.03</v>
      </c>
      <c r="T15" s="197">
        <v>0</v>
      </c>
      <c r="U15" s="197">
        <v>61.95</v>
      </c>
      <c r="V15" s="197">
        <v>6.04</v>
      </c>
      <c r="W15" s="197">
        <v>12.47</v>
      </c>
      <c r="X15" s="197">
        <v>29.27</v>
      </c>
      <c r="Y15" s="197">
        <v>0</v>
      </c>
      <c r="Z15">
        <v>0</v>
      </c>
      <c r="AA15" s="197">
        <v>0</v>
      </c>
      <c r="AB15" s="197">
        <v>8.16</v>
      </c>
      <c r="AC15" s="197">
        <v>0</v>
      </c>
      <c r="AD15" s="197">
        <v>0</v>
      </c>
      <c r="AE15" s="197">
        <v>30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30</v>
      </c>
      <c r="AL15" s="197">
        <v>0</v>
      </c>
      <c r="AM15" s="197">
        <v>0</v>
      </c>
      <c r="AN15" s="197">
        <v>0</v>
      </c>
      <c r="AO15">
        <v>0</v>
      </c>
      <c r="AP15" s="197">
        <v>75.38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9.1300000000000008</v>
      </c>
      <c r="L16" s="197">
        <v>561.26</v>
      </c>
      <c r="M16" s="197">
        <v>27.39</v>
      </c>
      <c r="N16" s="197">
        <v>35.159999999999997</v>
      </c>
      <c r="O16" s="197">
        <v>0</v>
      </c>
      <c r="P16" s="197">
        <v>41.47</v>
      </c>
      <c r="Q16" s="197">
        <v>2.91</v>
      </c>
      <c r="R16" s="197">
        <v>12.61</v>
      </c>
      <c r="S16" s="197">
        <v>4.03</v>
      </c>
      <c r="T16" s="197">
        <v>0</v>
      </c>
      <c r="U16" s="197">
        <v>61.95</v>
      </c>
      <c r="V16" s="197">
        <v>6.04</v>
      </c>
      <c r="W16" s="197">
        <v>12.47</v>
      </c>
      <c r="X16" s="197">
        <v>29.27</v>
      </c>
      <c r="Y16" s="197">
        <v>0</v>
      </c>
      <c r="Z16">
        <v>0</v>
      </c>
      <c r="AA16" s="197">
        <v>0</v>
      </c>
      <c r="AB16" s="197">
        <v>8.16</v>
      </c>
      <c r="AC16" s="197">
        <v>0</v>
      </c>
      <c r="AD16" s="197">
        <v>0</v>
      </c>
      <c r="AE16" s="197">
        <v>30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30</v>
      </c>
      <c r="AL16" s="197">
        <v>0</v>
      </c>
      <c r="AM16" s="197">
        <v>0</v>
      </c>
      <c r="AN16" s="197">
        <v>0</v>
      </c>
      <c r="AO16">
        <v>0</v>
      </c>
      <c r="AP16" s="197">
        <v>75.38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9.1300000000000008</v>
      </c>
      <c r="L17" s="197">
        <v>514.21</v>
      </c>
      <c r="M17" s="197">
        <v>27.39</v>
      </c>
      <c r="N17" s="197">
        <v>35.159999999999997</v>
      </c>
      <c r="O17" s="197">
        <v>0</v>
      </c>
      <c r="P17" s="197">
        <v>41.47</v>
      </c>
      <c r="Q17" s="197">
        <v>2.91</v>
      </c>
      <c r="R17" s="197">
        <v>12.61</v>
      </c>
      <c r="S17" s="197">
        <v>4.03</v>
      </c>
      <c r="T17" s="197">
        <v>0</v>
      </c>
      <c r="U17" s="197">
        <v>61.95</v>
      </c>
      <c r="V17" s="197">
        <v>6.04</v>
      </c>
      <c r="W17" s="197">
        <v>12.65</v>
      </c>
      <c r="X17" s="197">
        <v>29.27</v>
      </c>
      <c r="Y17" s="197">
        <v>0</v>
      </c>
      <c r="Z17">
        <v>0</v>
      </c>
      <c r="AA17" s="197">
        <v>0</v>
      </c>
      <c r="AB17" s="197">
        <v>8.16</v>
      </c>
      <c r="AC17" s="197">
        <v>0</v>
      </c>
      <c r="AD17" s="197">
        <v>0</v>
      </c>
      <c r="AE17" s="197">
        <v>30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30</v>
      </c>
      <c r="AL17" s="197">
        <v>0</v>
      </c>
      <c r="AM17" s="197">
        <v>0</v>
      </c>
      <c r="AN17" s="197">
        <v>0</v>
      </c>
      <c r="AO17">
        <v>0</v>
      </c>
      <c r="AP17" s="197">
        <v>75.38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9.1300000000000008</v>
      </c>
      <c r="L18" s="197">
        <v>494.81</v>
      </c>
      <c r="M18" s="197">
        <v>27.39</v>
      </c>
      <c r="N18" s="197">
        <v>35.159999999999997</v>
      </c>
      <c r="O18" s="197">
        <v>0</v>
      </c>
      <c r="P18" s="197">
        <v>41.47</v>
      </c>
      <c r="Q18" s="197">
        <v>2.91</v>
      </c>
      <c r="R18" s="197">
        <v>12.61</v>
      </c>
      <c r="S18" s="197">
        <v>4.03</v>
      </c>
      <c r="T18" s="197">
        <v>0</v>
      </c>
      <c r="U18" s="197">
        <v>61.95</v>
      </c>
      <c r="V18" s="197">
        <v>6.04</v>
      </c>
      <c r="W18" s="197">
        <v>12.65</v>
      </c>
      <c r="X18" s="197">
        <v>29.27</v>
      </c>
      <c r="Y18" s="197">
        <v>0</v>
      </c>
      <c r="Z18">
        <v>0</v>
      </c>
      <c r="AA18" s="197">
        <v>0</v>
      </c>
      <c r="AB18" s="197">
        <v>8.16</v>
      </c>
      <c r="AC18" s="197">
        <v>0</v>
      </c>
      <c r="AD18" s="197">
        <v>0</v>
      </c>
      <c r="AE18" s="197">
        <v>30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30</v>
      </c>
      <c r="AL18" s="197">
        <v>0</v>
      </c>
      <c r="AM18" s="197">
        <v>0</v>
      </c>
      <c r="AN18" s="197">
        <v>0</v>
      </c>
      <c r="AO18">
        <v>0</v>
      </c>
      <c r="AP18" s="197">
        <v>75.38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9.1300000000000008</v>
      </c>
      <c r="L19" s="197">
        <v>417.19</v>
      </c>
      <c r="M19" s="197">
        <v>27.39</v>
      </c>
      <c r="N19" s="197">
        <v>35.159999999999997</v>
      </c>
      <c r="O19" s="197">
        <v>0</v>
      </c>
      <c r="P19" s="197">
        <v>41.47</v>
      </c>
      <c r="Q19" s="197">
        <v>2.91</v>
      </c>
      <c r="R19" s="197">
        <v>12.61</v>
      </c>
      <c r="S19" s="197">
        <v>4.03</v>
      </c>
      <c r="T19" s="197">
        <v>0</v>
      </c>
      <c r="U19" s="197">
        <v>61.95</v>
      </c>
      <c r="V19" s="197">
        <v>6.04</v>
      </c>
      <c r="W19" s="197">
        <v>12.65</v>
      </c>
      <c r="X19" s="197">
        <v>29.27</v>
      </c>
      <c r="Y19" s="197">
        <v>0</v>
      </c>
      <c r="Z19">
        <v>0</v>
      </c>
      <c r="AA19" s="197">
        <v>0</v>
      </c>
      <c r="AB19" s="197">
        <v>8.16</v>
      </c>
      <c r="AC19" s="197">
        <v>0</v>
      </c>
      <c r="AD19" s="197">
        <v>0</v>
      </c>
      <c r="AE19" s="197">
        <v>30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30</v>
      </c>
      <c r="AL19" s="197">
        <v>0</v>
      </c>
      <c r="AM19" s="197">
        <v>0</v>
      </c>
      <c r="AN19" s="197">
        <v>0</v>
      </c>
      <c r="AO19">
        <v>0</v>
      </c>
      <c r="AP19" s="197">
        <v>75.38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9.1300000000000008</v>
      </c>
      <c r="L20" s="197">
        <v>358.98</v>
      </c>
      <c r="M20" s="197">
        <v>27.39</v>
      </c>
      <c r="N20" s="197">
        <v>35.159999999999997</v>
      </c>
      <c r="O20" s="197">
        <v>0</v>
      </c>
      <c r="P20" s="197">
        <v>41.47</v>
      </c>
      <c r="Q20" s="197">
        <v>2.91</v>
      </c>
      <c r="R20" s="197">
        <v>12.61</v>
      </c>
      <c r="S20" s="197">
        <v>4.03</v>
      </c>
      <c r="T20" s="197">
        <v>0</v>
      </c>
      <c r="U20" s="197">
        <v>61.95</v>
      </c>
      <c r="V20" s="197">
        <v>6.04</v>
      </c>
      <c r="W20" s="197">
        <v>12.65</v>
      </c>
      <c r="X20" s="197">
        <v>29.27</v>
      </c>
      <c r="Y20" s="197">
        <v>0</v>
      </c>
      <c r="Z20">
        <v>0</v>
      </c>
      <c r="AA20" s="197">
        <v>0</v>
      </c>
      <c r="AB20" s="197">
        <v>8.16</v>
      </c>
      <c r="AC20" s="197">
        <v>0</v>
      </c>
      <c r="AD20" s="197">
        <v>0</v>
      </c>
      <c r="AE20" s="197">
        <v>30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30</v>
      </c>
      <c r="AL20" s="197">
        <v>0</v>
      </c>
      <c r="AM20" s="197">
        <v>0</v>
      </c>
      <c r="AN20" s="197">
        <v>0</v>
      </c>
      <c r="AO20">
        <v>0</v>
      </c>
      <c r="AP20" s="197">
        <v>75.38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9.1300000000000008</v>
      </c>
      <c r="L21" s="197">
        <v>417.64</v>
      </c>
      <c r="M21" s="197">
        <v>27.39</v>
      </c>
      <c r="N21" s="197">
        <v>35.159999999999997</v>
      </c>
      <c r="O21" s="197">
        <v>0</v>
      </c>
      <c r="P21" s="197">
        <v>41.47</v>
      </c>
      <c r="Q21" s="197">
        <v>3.42</v>
      </c>
      <c r="R21" s="197">
        <v>12.61</v>
      </c>
      <c r="S21" s="197">
        <v>4.29</v>
      </c>
      <c r="T21" s="197">
        <v>0</v>
      </c>
      <c r="U21" s="197">
        <v>61.95</v>
      </c>
      <c r="V21" s="197">
        <v>6.04</v>
      </c>
      <c r="W21" s="197">
        <v>12.65</v>
      </c>
      <c r="X21" s="197">
        <v>29.27</v>
      </c>
      <c r="Y21" s="197">
        <v>0</v>
      </c>
      <c r="Z21">
        <v>0</v>
      </c>
      <c r="AA21" s="197">
        <v>0</v>
      </c>
      <c r="AB21" s="197">
        <v>8.16</v>
      </c>
      <c r="AC21" s="197">
        <v>0</v>
      </c>
      <c r="AD21" s="197">
        <v>0</v>
      </c>
      <c r="AE21" s="197">
        <v>30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30</v>
      </c>
      <c r="AL21" s="197">
        <v>0</v>
      </c>
      <c r="AM21" s="197">
        <v>0</v>
      </c>
      <c r="AN21" s="197">
        <v>0</v>
      </c>
      <c r="AO21">
        <v>0</v>
      </c>
      <c r="AP21" s="197">
        <v>75.38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9.1300000000000008</v>
      </c>
      <c r="L22" s="197">
        <v>543.30999999999995</v>
      </c>
      <c r="M22" s="197">
        <v>27.39</v>
      </c>
      <c r="N22" s="197">
        <v>35.159999999999997</v>
      </c>
      <c r="O22" s="197">
        <v>0</v>
      </c>
      <c r="P22" s="197">
        <v>41.47</v>
      </c>
      <c r="Q22" s="197">
        <v>6.13</v>
      </c>
      <c r="R22" s="197">
        <v>12.61</v>
      </c>
      <c r="S22" s="197">
        <v>4.66</v>
      </c>
      <c r="T22" s="197">
        <v>0</v>
      </c>
      <c r="U22" s="197">
        <v>61.95</v>
      </c>
      <c r="V22" s="197">
        <v>6.04</v>
      </c>
      <c r="W22" s="197">
        <v>12.65</v>
      </c>
      <c r="X22" s="197">
        <v>29.27</v>
      </c>
      <c r="Y22" s="197">
        <v>0</v>
      </c>
      <c r="Z22">
        <v>0</v>
      </c>
      <c r="AA22" s="197">
        <v>0</v>
      </c>
      <c r="AB22" s="197">
        <v>8.16</v>
      </c>
      <c r="AC22" s="197">
        <v>0</v>
      </c>
      <c r="AD22" s="197">
        <v>0</v>
      </c>
      <c r="AE22" s="197">
        <v>30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30</v>
      </c>
      <c r="AL22" s="197">
        <v>0</v>
      </c>
      <c r="AM22" s="197">
        <v>0</v>
      </c>
      <c r="AN22" s="197">
        <v>0</v>
      </c>
      <c r="AO22">
        <v>0</v>
      </c>
      <c r="AP22" s="197">
        <v>75.38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9.1300000000000008</v>
      </c>
      <c r="L23" s="197">
        <v>561.26</v>
      </c>
      <c r="M23" s="197">
        <v>27.39</v>
      </c>
      <c r="N23" s="197">
        <v>35.159999999999997</v>
      </c>
      <c r="O23" s="197">
        <v>0</v>
      </c>
      <c r="P23" s="197">
        <v>41.47</v>
      </c>
      <c r="Q23" s="197">
        <v>6.13</v>
      </c>
      <c r="R23" s="197">
        <v>12.61</v>
      </c>
      <c r="S23" s="197">
        <v>4.66</v>
      </c>
      <c r="T23" s="197">
        <v>0</v>
      </c>
      <c r="U23" s="197">
        <v>61.95</v>
      </c>
      <c r="V23" s="197">
        <v>4.0599999999999996</v>
      </c>
      <c r="W23" s="197">
        <v>12.65</v>
      </c>
      <c r="X23" s="197">
        <v>29.27</v>
      </c>
      <c r="Y23" s="197">
        <v>0</v>
      </c>
      <c r="Z23">
        <v>0</v>
      </c>
      <c r="AA23" s="197">
        <v>0</v>
      </c>
      <c r="AB23" s="197">
        <v>8.16</v>
      </c>
      <c r="AC23" s="197">
        <v>0</v>
      </c>
      <c r="AD23" s="197">
        <v>0</v>
      </c>
      <c r="AE23" s="197">
        <v>30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30</v>
      </c>
      <c r="AL23" s="197">
        <v>0</v>
      </c>
      <c r="AM23" s="197">
        <v>0</v>
      </c>
      <c r="AN23" s="197">
        <v>0</v>
      </c>
      <c r="AO23">
        <v>0</v>
      </c>
      <c r="AP23" s="197">
        <v>75.38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9.1300000000000008</v>
      </c>
      <c r="L24" s="197">
        <v>561.26</v>
      </c>
      <c r="M24" s="197">
        <v>27.39</v>
      </c>
      <c r="N24" s="197">
        <v>35.159999999999997</v>
      </c>
      <c r="O24" s="197">
        <v>0</v>
      </c>
      <c r="P24" s="197">
        <v>41.47</v>
      </c>
      <c r="Q24" s="197">
        <v>6.13</v>
      </c>
      <c r="R24" s="197">
        <v>12.61</v>
      </c>
      <c r="S24" s="197">
        <v>4.66</v>
      </c>
      <c r="T24" s="197">
        <v>0</v>
      </c>
      <c r="U24" s="197">
        <v>61.95</v>
      </c>
      <c r="V24" s="197">
        <v>4.0599999999999996</v>
      </c>
      <c r="W24" s="197">
        <v>12.65</v>
      </c>
      <c r="X24" s="197">
        <v>29.27</v>
      </c>
      <c r="Y24" s="197">
        <v>0</v>
      </c>
      <c r="Z24">
        <v>0</v>
      </c>
      <c r="AA24" s="197">
        <v>0</v>
      </c>
      <c r="AB24" s="197">
        <v>7.85</v>
      </c>
      <c r="AC24" s="197">
        <v>0</v>
      </c>
      <c r="AD24" s="197">
        <v>0</v>
      </c>
      <c r="AE24" s="197">
        <v>30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30</v>
      </c>
      <c r="AL24" s="197">
        <v>0</v>
      </c>
      <c r="AM24" s="197">
        <v>0</v>
      </c>
      <c r="AN24" s="197">
        <v>0</v>
      </c>
      <c r="AO24">
        <v>0</v>
      </c>
      <c r="AP24" s="197">
        <v>75.38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8.7100000000000009</v>
      </c>
      <c r="L25" s="197">
        <v>561.25</v>
      </c>
      <c r="M25" s="197">
        <v>27.39</v>
      </c>
      <c r="N25" s="197">
        <v>35.159999999999997</v>
      </c>
      <c r="O25" s="197">
        <v>0</v>
      </c>
      <c r="P25" s="197">
        <v>41.47</v>
      </c>
      <c r="Q25" s="197">
        <v>5.95</v>
      </c>
      <c r="R25" s="197">
        <v>12.61</v>
      </c>
      <c r="S25" s="197">
        <v>4.66</v>
      </c>
      <c r="T25" s="197">
        <v>0</v>
      </c>
      <c r="U25" s="197">
        <v>61.95</v>
      </c>
      <c r="V25" s="197">
        <v>4.0599999999999996</v>
      </c>
      <c r="W25" s="197">
        <v>12.65</v>
      </c>
      <c r="X25" s="197">
        <v>29.27</v>
      </c>
      <c r="Y25" s="197">
        <v>0</v>
      </c>
      <c r="Z25">
        <v>0</v>
      </c>
      <c r="AA25" s="197">
        <v>0</v>
      </c>
      <c r="AB25" s="197">
        <v>7.85</v>
      </c>
      <c r="AC25" s="197">
        <v>0</v>
      </c>
      <c r="AD25" s="197">
        <v>0</v>
      </c>
      <c r="AE25" s="197">
        <v>30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30</v>
      </c>
      <c r="AL25" s="197">
        <v>0</v>
      </c>
      <c r="AM25" s="197">
        <v>0</v>
      </c>
      <c r="AN25" s="197">
        <v>0</v>
      </c>
      <c r="AO25">
        <v>0</v>
      </c>
      <c r="AP25" s="197">
        <v>75.38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9.1300000000000008</v>
      </c>
      <c r="L26" s="197">
        <v>561.25</v>
      </c>
      <c r="M26" s="197">
        <v>27.39</v>
      </c>
      <c r="N26" s="197">
        <v>35.159999999999997</v>
      </c>
      <c r="O26" s="197">
        <v>0</v>
      </c>
      <c r="P26" s="197">
        <v>41.47</v>
      </c>
      <c r="Q26" s="197">
        <v>5.95</v>
      </c>
      <c r="R26" s="197">
        <v>12.61</v>
      </c>
      <c r="S26" s="197">
        <v>4.66</v>
      </c>
      <c r="T26" s="197">
        <v>0</v>
      </c>
      <c r="U26" s="197">
        <v>61.95</v>
      </c>
      <c r="V26" s="197">
        <v>4.0599999999999996</v>
      </c>
      <c r="W26" s="197">
        <v>12.65</v>
      </c>
      <c r="X26" s="197">
        <v>29.27</v>
      </c>
      <c r="Y26" s="197">
        <v>0</v>
      </c>
      <c r="Z26">
        <v>0</v>
      </c>
      <c r="AA26" s="197">
        <v>0</v>
      </c>
      <c r="AB26" s="197">
        <v>7.85</v>
      </c>
      <c r="AC26" s="197">
        <v>0</v>
      </c>
      <c r="AD26" s="197">
        <v>0</v>
      </c>
      <c r="AE26" s="197">
        <v>30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30</v>
      </c>
      <c r="AL26" s="197">
        <v>0</v>
      </c>
      <c r="AM26" s="197">
        <v>0</v>
      </c>
      <c r="AN26" s="197">
        <v>0</v>
      </c>
      <c r="AO26">
        <v>0</v>
      </c>
      <c r="AP26" s="197">
        <v>75.38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9.1300000000000008</v>
      </c>
      <c r="L27" s="197">
        <v>561.26</v>
      </c>
      <c r="M27" s="197">
        <v>27.39</v>
      </c>
      <c r="N27" s="197">
        <v>35.159999999999997</v>
      </c>
      <c r="O27" s="197">
        <v>0</v>
      </c>
      <c r="P27" s="197">
        <v>41.47</v>
      </c>
      <c r="Q27" s="197">
        <v>5.95</v>
      </c>
      <c r="R27" s="197">
        <v>12.61</v>
      </c>
      <c r="S27" s="197">
        <v>4.66</v>
      </c>
      <c r="T27" s="197">
        <v>0</v>
      </c>
      <c r="U27" s="197">
        <v>61.95</v>
      </c>
      <c r="V27" s="197">
        <v>4.0599999999999996</v>
      </c>
      <c r="W27" s="197">
        <v>12.65</v>
      </c>
      <c r="X27" s="197">
        <v>29.27</v>
      </c>
      <c r="Y27" s="197">
        <v>0</v>
      </c>
      <c r="Z27">
        <v>0</v>
      </c>
      <c r="AA27" s="197">
        <v>0</v>
      </c>
      <c r="AB27" s="197">
        <v>7.85</v>
      </c>
      <c r="AC27" s="197">
        <v>0</v>
      </c>
      <c r="AD27" s="197">
        <v>0</v>
      </c>
      <c r="AE27" s="197">
        <v>30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70</v>
      </c>
      <c r="AL27" s="197">
        <v>0</v>
      </c>
      <c r="AM27" s="197">
        <v>0</v>
      </c>
      <c r="AN27" s="197">
        <v>0</v>
      </c>
      <c r="AO27">
        <v>0</v>
      </c>
      <c r="AP27" s="197">
        <v>75.38</v>
      </c>
      <c r="AQ27" s="197">
        <v>0</v>
      </c>
      <c r="AR27" s="197">
        <v>1.19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8.9700000000000006</v>
      </c>
      <c r="L28" s="197">
        <v>561.26</v>
      </c>
      <c r="M28" s="197">
        <v>27.39</v>
      </c>
      <c r="N28" s="197">
        <v>35.159999999999997</v>
      </c>
      <c r="O28" s="197">
        <v>0</v>
      </c>
      <c r="P28" s="197">
        <v>41.47</v>
      </c>
      <c r="Q28" s="197">
        <v>5.95</v>
      </c>
      <c r="R28" s="197">
        <v>12.61</v>
      </c>
      <c r="S28" s="197">
        <v>4.66</v>
      </c>
      <c r="T28" s="197">
        <v>0</v>
      </c>
      <c r="U28" s="197">
        <v>61.95</v>
      </c>
      <c r="V28" s="197">
        <v>4.0599999999999996</v>
      </c>
      <c r="W28" s="197">
        <v>12.65</v>
      </c>
      <c r="X28" s="197">
        <v>29.27</v>
      </c>
      <c r="Y28" s="197">
        <v>0</v>
      </c>
      <c r="Z28">
        <v>0</v>
      </c>
      <c r="AA28" s="197">
        <v>0</v>
      </c>
      <c r="AB28" s="197">
        <v>7.85</v>
      </c>
      <c r="AC28" s="197">
        <v>0</v>
      </c>
      <c r="AD28" s="197">
        <v>0</v>
      </c>
      <c r="AE28" s="197">
        <v>30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70</v>
      </c>
      <c r="AL28" s="197">
        <v>0</v>
      </c>
      <c r="AM28" s="197">
        <v>0</v>
      </c>
      <c r="AN28" s="197">
        <v>0</v>
      </c>
      <c r="AO28">
        <v>0</v>
      </c>
      <c r="AP28" s="197">
        <v>75.38</v>
      </c>
      <c r="AQ28" s="197">
        <v>0</v>
      </c>
      <c r="AR28" s="197">
        <v>2.82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9.1300000000000008</v>
      </c>
      <c r="L29" s="197">
        <v>561.26</v>
      </c>
      <c r="M29" s="197">
        <v>27.39</v>
      </c>
      <c r="N29" s="197">
        <v>35.159999999999997</v>
      </c>
      <c r="O29" s="197">
        <v>0</v>
      </c>
      <c r="P29" s="197">
        <v>41.47</v>
      </c>
      <c r="Q29" s="197">
        <v>5.95</v>
      </c>
      <c r="R29" s="197">
        <v>12.61</v>
      </c>
      <c r="S29" s="197">
        <v>4.66</v>
      </c>
      <c r="T29" s="197">
        <v>0</v>
      </c>
      <c r="U29" s="197">
        <v>61.95</v>
      </c>
      <c r="V29" s="197">
        <v>4.0599999999999996</v>
      </c>
      <c r="W29" s="197">
        <v>12.65</v>
      </c>
      <c r="X29" s="197">
        <v>29.27</v>
      </c>
      <c r="Y29" s="197">
        <v>0</v>
      </c>
      <c r="Z29">
        <v>0</v>
      </c>
      <c r="AA29" s="197">
        <v>0</v>
      </c>
      <c r="AB29" s="197">
        <v>7.85</v>
      </c>
      <c r="AC29" s="197">
        <v>0</v>
      </c>
      <c r="AD29" s="197">
        <v>0</v>
      </c>
      <c r="AE29" s="197">
        <v>30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70</v>
      </c>
      <c r="AL29" s="197">
        <v>0</v>
      </c>
      <c r="AM29" s="197">
        <v>0</v>
      </c>
      <c r="AN29" s="197">
        <v>0</v>
      </c>
      <c r="AO29">
        <v>0</v>
      </c>
      <c r="AP29" s="197">
        <v>75.38</v>
      </c>
      <c r="AQ29" s="197">
        <v>0</v>
      </c>
      <c r="AR29" s="197">
        <v>5.52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9.1300000000000008</v>
      </c>
      <c r="L30" s="197">
        <v>561.26</v>
      </c>
      <c r="M30" s="197">
        <v>27.39</v>
      </c>
      <c r="N30" s="197">
        <v>35.159999999999997</v>
      </c>
      <c r="O30" s="197">
        <v>0</v>
      </c>
      <c r="P30" s="197">
        <v>41.47</v>
      </c>
      <c r="Q30" s="197">
        <v>5.95</v>
      </c>
      <c r="R30" s="197">
        <v>12.61</v>
      </c>
      <c r="S30" s="197">
        <v>4.66</v>
      </c>
      <c r="T30" s="197">
        <v>0</v>
      </c>
      <c r="U30" s="197">
        <v>61.95</v>
      </c>
      <c r="V30" s="197">
        <v>4.0599999999999996</v>
      </c>
      <c r="W30" s="197">
        <v>12.65</v>
      </c>
      <c r="X30" s="197">
        <v>29.27</v>
      </c>
      <c r="Y30" s="197">
        <v>0</v>
      </c>
      <c r="Z30">
        <v>0</v>
      </c>
      <c r="AA30" s="197">
        <v>0</v>
      </c>
      <c r="AB30" s="197">
        <v>7.85</v>
      </c>
      <c r="AC30" s="197">
        <v>0</v>
      </c>
      <c r="AD30" s="197">
        <v>0</v>
      </c>
      <c r="AE30" s="197">
        <v>30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70</v>
      </c>
      <c r="AL30" s="197">
        <v>0</v>
      </c>
      <c r="AM30" s="197">
        <v>0</v>
      </c>
      <c r="AN30" s="197">
        <v>0</v>
      </c>
      <c r="AO30">
        <v>0</v>
      </c>
      <c r="AP30" s="197">
        <v>75.38</v>
      </c>
      <c r="AQ30" s="197">
        <v>0</v>
      </c>
      <c r="AR30" s="197">
        <v>12.79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9.1300000000000008</v>
      </c>
      <c r="L31" s="197">
        <v>561.25</v>
      </c>
      <c r="M31" s="197">
        <v>27.39</v>
      </c>
      <c r="N31" s="197">
        <v>35.159999999999997</v>
      </c>
      <c r="O31" s="197">
        <v>0</v>
      </c>
      <c r="P31" s="197">
        <v>41.47</v>
      </c>
      <c r="Q31" s="197">
        <v>5.95</v>
      </c>
      <c r="R31" s="197">
        <v>12.61</v>
      </c>
      <c r="S31" s="197">
        <v>4.66</v>
      </c>
      <c r="T31" s="197">
        <v>0</v>
      </c>
      <c r="U31" s="197">
        <v>61.95</v>
      </c>
      <c r="V31" s="197">
        <v>4.0599999999999996</v>
      </c>
      <c r="W31" s="197">
        <v>12.65</v>
      </c>
      <c r="X31" s="197">
        <v>29.27</v>
      </c>
      <c r="Y31" s="197">
        <v>0</v>
      </c>
      <c r="Z31">
        <v>0</v>
      </c>
      <c r="AA31" s="197">
        <v>0</v>
      </c>
      <c r="AB31" s="197">
        <v>7.85</v>
      </c>
      <c r="AC31" s="197">
        <v>0</v>
      </c>
      <c r="AD31" s="197">
        <v>0</v>
      </c>
      <c r="AE31" s="197">
        <v>30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70</v>
      </c>
      <c r="AL31" s="197">
        <v>0</v>
      </c>
      <c r="AM31" s="197">
        <v>0</v>
      </c>
      <c r="AN31" s="197">
        <v>0</v>
      </c>
      <c r="AO31">
        <v>0</v>
      </c>
      <c r="AP31" s="197">
        <v>75.38</v>
      </c>
      <c r="AQ31" s="197">
        <v>0</v>
      </c>
      <c r="AR31" s="197">
        <v>17.97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9.1300000000000008</v>
      </c>
      <c r="L32" s="197">
        <v>561.25</v>
      </c>
      <c r="M32" s="197">
        <v>27.39</v>
      </c>
      <c r="N32" s="197">
        <v>35.159999999999997</v>
      </c>
      <c r="O32" s="197">
        <v>0</v>
      </c>
      <c r="P32" s="197">
        <v>41.47</v>
      </c>
      <c r="Q32" s="197">
        <v>5.95</v>
      </c>
      <c r="R32" s="197">
        <v>12.61</v>
      </c>
      <c r="S32" s="197">
        <v>4.66</v>
      </c>
      <c r="T32" s="197">
        <v>0</v>
      </c>
      <c r="U32" s="197">
        <v>61.95</v>
      </c>
      <c r="V32" s="197">
        <v>4.0599999999999996</v>
      </c>
      <c r="W32" s="197">
        <v>12.65</v>
      </c>
      <c r="X32" s="197">
        <v>29.27</v>
      </c>
      <c r="Y32" s="197">
        <v>0</v>
      </c>
      <c r="Z32">
        <v>0</v>
      </c>
      <c r="AA32" s="197">
        <v>0</v>
      </c>
      <c r="AB32" s="197">
        <v>7.85</v>
      </c>
      <c r="AC32" s="197">
        <v>0</v>
      </c>
      <c r="AD32" s="197">
        <v>0</v>
      </c>
      <c r="AE32" s="197">
        <v>30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70</v>
      </c>
      <c r="AL32" s="197">
        <v>0</v>
      </c>
      <c r="AM32" s="197">
        <v>0</v>
      </c>
      <c r="AN32" s="197">
        <v>0</v>
      </c>
      <c r="AO32">
        <v>0</v>
      </c>
      <c r="AP32" s="197">
        <v>75.38</v>
      </c>
      <c r="AQ32" s="197">
        <v>0</v>
      </c>
      <c r="AR32" s="197">
        <v>20.2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9.1300000000000008</v>
      </c>
      <c r="L33" s="197">
        <v>561.26</v>
      </c>
      <c r="M33" s="197">
        <v>27.39</v>
      </c>
      <c r="N33" s="197">
        <v>35.159999999999997</v>
      </c>
      <c r="O33" s="197">
        <v>0</v>
      </c>
      <c r="P33" s="197">
        <v>41.47</v>
      </c>
      <c r="Q33" s="197">
        <v>6.13</v>
      </c>
      <c r="R33" s="197">
        <v>12.61</v>
      </c>
      <c r="S33" s="197">
        <v>4.66</v>
      </c>
      <c r="T33" s="197">
        <v>0</v>
      </c>
      <c r="U33" s="197">
        <v>61.95</v>
      </c>
      <c r="V33" s="197">
        <v>4.0599999999999996</v>
      </c>
      <c r="W33" s="197">
        <v>12.65</v>
      </c>
      <c r="X33" s="197">
        <v>29.27</v>
      </c>
      <c r="Y33" s="197">
        <v>0</v>
      </c>
      <c r="Z33">
        <v>0</v>
      </c>
      <c r="AA33" s="197">
        <v>0</v>
      </c>
      <c r="AB33" s="197">
        <v>7.85</v>
      </c>
      <c r="AC33" s="197">
        <v>0</v>
      </c>
      <c r="AD33" s="197">
        <v>0</v>
      </c>
      <c r="AE33" s="197">
        <v>30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70</v>
      </c>
      <c r="AL33" s="197">
        <v>0</v>
      </c>
      <c r="AM33" s="197">
        <v>0</v>
      </c>
      <c r="AN33" s="197">
        <v>0</v>
      </c>
      <c r="AO33">
        <v>0</v>
      </c>
      <c r="AP33" s="197">
        <v>75.38</v>
      </c>
      <c r="AQ33" s="197">
        <v>0</v>
      </c>
      <c r="AR33" s="197">
        <v>20.2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9.1300000000000008</v>
      </c>
      <c r="L34" s="197">
        <v>561.26</v>
      </c>
      <c r="M34" s="197">
        <v>27.39</v>
      </c>
      <c r="N34" s="197">
        <v>35.159999999999997</v>
      </c>
      <c r="O34" s="197">
        <v>0</v>
      </c>
      <c r="P34" s="197">
        <v>41.47</v>
      </c>
      <c r="Q34" s="197">
        <v>6.13</v>
      </c>
      <c r="R34" s="197">
        <v>12.61</v>
      </c>
      <c r="S34" s="197">
        <v>4.66</v>
      </c>
      <c r="T34" s="197">
        <v>0</v>
      </c>
      <c r="U34" s="197">
        <v>61.95</v>
      </c>
      <c r="V34" s="197">
        <v>4.0599999999999996</v>
      </c>
      <c r="W34" s="197">
        <v>12.65</v>
      </c>
      <c r="X34" s="197">
        <v>29.27</v>
      </c>
      <c r="Y34" s="197">
        <v>0</v>
      </c>
      <c r="Z34">
        <v>0</v>
      </c>
      <c r="AA34" s="197">
        <v>0</v>
      </c>
      <c r="AB34" s="197">
        <v>7.85</v>
      </c>
      <c r="AC34" s="197">
        <v>0</v>
      </c>
      <c r="AD34" s="197">
        <v>0</v>
      </c>
      <c r="AE34" s="197">
        <v>30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70</v>
      </c>
      <c r="AL34" s="197">
        <v>0</v>
      </c>
      <c r="AM34" s="197">
        <v>0</v>
      </c>
      <c r="AN34" s="197">
        <v>0</v>
      </c>
      <c r="AO34">
        <v>0</v>
      </c>
      <c r="AP34" s="197">
        <v>75.38</v>
      </c>
      <c r="AQ34" s="197">
        <v>0</v>
      </c>
      <c r="AR34" s="197">
        <v>20.2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9.1300000000000008</v>
      </c>
      <c r="L35" s="197">
        <v>561.26</v>
      </c>
      <c r="M35" s="197">
        <v>27.39</v>
      </c>
      <c r="N35" s="197">
        <v>35.159999999999997</v>
      </c>
      <c r="O35" s="197">
        <v>0</v>
      </c>
      <c r="P35" s="197">
        <v>41.47</v>
      </c>
      <c r="Q35" s="197">
        <v>3.54</v>
      </c>
      <c r="R35" s="197">
        <v>12.61</v>
      </c>
      <c r="S35" s="197">
        <v>4.3099999999999996</v>
      </c>
      <c r="T35" s="197">
        <v>0</v>
      </c>
      <c r="U35" s="197">
        <v>51.07</v>
      </c>
      <c r="V35" s="197">
        <v>4.0599999999999996</v>
      </c>
      <c r="W35" s="197">
        <v>12.65</v>
      </c>
      <c r="X35" s="197">
        <v>29.27</v>
      </c>
      <c r="Y35" s="197">
        <v>0</v>
      </c>
      <c r="Z35">
        <v>0</v>
      </c>
      <c r="AA35" s="197">
        <v>0</v>
      </c>
      <c r="AB35" s="197">
        <v>7.85</v>
      </c>
      <c r="AC35" s="197">
        <v>0</v>
      </c>
      <c r="AD35" s="197">
        <v>0</v>
      </c>
      <c r="AE35" s="197">
        <v>30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30</v>
      </c>
      <c r="AL35" s="197">
        <v>0</v>
      </c>
      <c r="AM35" s="197">
        <v>0</v>
      </c>
      <c r="AN35" s="197">
        <v>0</v>
      </c>
      <c r="AO35">
        <v>0</v>
      </c>
      <c r="AP35" s="197">
        <v>75.38</v>
      </c>
      <c r="AQ35" s="197">
        <v>0</v>
      </c>
      <c r="AR35" s="197">
        <v>22.2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9.1300000000000008</v>
      </c>
      <c r="L36" s="197">
        <v>561.26</v>
      </c>
      <c r="M36" s="197">
        <v>27.39</v>
      </c>
      <c r="N36" s="197">
        <v>35.159999999999997</v>
      </c>
      <c r="O36" s="197">
        <v>0</v>
      </c>
      <c r="P36" s="197">
        <v>41.47</v>
      </c>
      <c r="Q36" s="197">
        <v>3.54</v>
      </c>
      <c r="R36" s="197">
        <v>12.61</v>
      </c>
      <c r="S36" s="197">
        <v>4.3099999999999996</v>
      </c>
      <c r="T36" s="197">
        <v>0</v>
      </c>
      <c r="U36" s="197">
        <v>51.07</v>
      </c>
      <c r="V36" s="197">
        <v>4.0599999999999996</v>
      </c>
      <c r="W36" s="197">
        <v>12.65</v>
      </c>
      <c r="X36" s="197">
        <v>29.27</v>
      </c>
      <c r="Y36" s="197">
        <v>0</v>
      </c>
      <c r="Z36">
        <v>0</v>
      </c>
      <c r="AA36" s="197">
        <v>0</v>
      </c>
      <c r="AB36" s="197">
        <v>7.85</v>
      </c>
      <c r="AC36" s="197">
        <v>0</v>
      </c>
      <c r="AD36" s="197">
        <v>0</v>
      </c>
      <c r="AE36" s="197">
        <v>30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30</v>
      </c>
      <c r="AL36" s="197">
        <v>0</v>
      </c>
      <c r="AM36" s="197">
        <v>0</v>
      </c>
      <c r="AN36" s="197">
        <v>0</v>
      </c>
      <c r="AO36">
        <v>0</v>
      </c>
      <c r="AP36" s="197">
        <v>75.38</v>
      </c>
      <c r="AQ36" s="197">
        <v>0</v>
      </c>
      <c r="AR36" s="197">
        <v>22.2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9.2200000000000006</v>
      </c>
      <c r="L37" s="197">
        <v>467.64</v>
      </c>
      <c r="M37" s="197">
        <v>27.39</v>
      </c>
      <c r="N37" s="197">
        <v>35.159999999999997</v>
      </c>
      <c r="O37" s="197">
        <v>0</v>
      </c>
      <c r="P37" s="197">
        <v>41.47</v>
      </c>
      <c r="Q37" s="197">
        <v>3.55</v>
      </c>
      <c r="R37" s="197">
        <v>12.61</v>
      </c>
      <c r="S37" s="197">
        <v>4.3099999999999996</v>
      </c>
      <c r="T37" s="197">
        <v>0</v>
      </c>
      <c r="U37" s="197">
        <v>51.07</v>
      </c>
      <c r="V37" s="197">
        <v>4.0599999999999996</v>
      </c>
      <c r="W37" s="197">
        <v>12.65</v>
      </c>
      <c r="X37" s="197">
        <v>29.27</v>
      </c>
      <c r="Y37" s="197">
        <v>0</v>
      </c>
      <c r="Z37">
        <v>0</v>
      </c>
      <c r="AA37" s="197">
        <v>0</v>
      </c>
      <c r="AB37" s="197">
        <v>7.85</v>
      </c>
      <c r="AC37" s="197">
        <v>0</v>
      </c>
      <c r="AD37" s="197">
        <v>0</v>
      </c>
      <c r="AE37" s="197">
        <v>30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30</v>
      </c>
      <c r="AL37" s="197">
        <v>0</v>
      </c>
      <c r="AM37" s="197">
        <v>0</v>
      </c>
      <c r="AN37" s="197">
        <v>0</v>
      </c>
      <c r="AO37">
        <v>0</v>
      </c>
      <c r="AP37" s="197">
        <v>75.38</v>
      </c>
      <c r="AQ37" s="197">
        <v>0</v>
      </c>
      <c r="AR37" s="197">
        <v>23.2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9.1300000000000008</v>
      </c>
      <c r="L38" s="197">
        <v>388.08</v>
      </c>
      <c r="M38" s="197">
        <v>27.39</v>
      </c>
      <c r="N38" s="197">
        <v>35.159999999999997</v>
      </c>
      <c r="O38" s="197">
        <v>0</v>
      </c>
      <c r="P38" s="197">
        <v>41.47</v>
      </c>
      <c r="Q38" s="197">
        <v>3.55</v>
      </c>
      <c r="R38" s="197">
        <v>12.61</v>
      </c>
      <c r="S38" s="197">
        <v>4.3099999999999996</v>
      </c>
      <c r="T38" s="197">
        <v>0</v>
      </c>
      <c r="U38" s="197">
        <v>51.07</v>
      </c>
      <c r="V38" s="197">
        <v>4.0599999999999996</v>
      </c>
      <c r="W38" s="197">
        <v>12.65</v>
      </c>
      <c r="X38" s="197">
        <v>29.27</v>
      </c>
      <c r="Y38" s="197">
        <v>0</v>
      </c>
      <c r="Z38">
        <v>0</v>
      </c>
      <c r="AA38" s="197">
        <v>0</v>
      </c>
      <c r="AB38" s="197">
        <v>7.85</v>
      </c>
      <c r="AC38" s="197">
        <v>0</v>
      </c>
      <c r="AD38" s="197">
        <v>0</v>
      </c>
      <c r="AE38" s="197">
        <v>30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30</v>
      </c>
      <c r="AL38" s="197">
        <v>0</v>
      </c>
      <c r="AM38" s="197">
        <v>0</v>
      </c>
      <c r="AN38" s="197">
        <v>0</v>
      </c>
      <c r="AO38">
        <v>0</v>
      </c>
      <c r="AP38" s="197">
        <v>75.38</v>
      </c>
      <c r="AQ38" s="197">
        <v>0</v>
      </c>
      <c r="AR38" s="197">
        <v>23.2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9.1300000000000008</v>
      </c>
      <c r="L39" s="197">
        <v>391.65</v>
      </c>
      <c r="M39" s="197">
        <v>27.39</v>
      </c>
      <c r="N39" s="197">
        <v>35.159999999999997</v>
      </c>
      <c r="O39" s="197">
        <v>0</v>
      </c>
      <c r="P39" s="197">
        <v>41.47</v>
      </c>
      <c r="Q39" s="197">
        <v>3.54</v>
      </c>
      <c r="R39" s="197">
        <v>12.61</v>
      </c>
      <c r="S39" s="197">
        <v>4.3099999999999996</v>
      </c>
      <c r="T39" s="197">
        <v>0</v>
      </c>
      <c r="U39" s="197">
        <v>51.07</v>
      </c>
      <c r="V39" s="197">
        <v>4.0599999999999996</v>
      </c>
      <c r="W39" s="197">
        <v>12.65</v>
      </c>
      <c r="X39" s="197">
        <v>29.27</v>
      </c>
      <c r="Y39" s="197">
        <v>0</v>
      </c>
      <c r="Z39">
        <v>0</v>
      </c>
      <c r="AA39" s="197">
        <v>0</v>
      </c>
      <c r="AB39" s="197">
        <v>7.85</v>
      </c>
      <c r="AC39" s="197">
        <v>0</v>
      </c>
      <c r="AD39" s="197">
        <v>0</v>
      </c>
      <c r="AE39" s="197">
        <v>30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30</v>
      </c>
      <c r="AL39" s="197">
        <v>0</v>
      </c>
      <c r="AM39" s="197">
        <v>0</v>
      </c>
      <c r="AN39" s="197">
        <v>0</v>
      </c>
      <c r="AO39">
        <v>0</v>
      </c>
      <c r="AP39" s="197">
        <v>75.38</v>
      </c>
      <c r="AQ39" s="197">
        <v>0</v>
      </c>
      <c r="AR39" s="197">
        <v>24.2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9.1300000000000008</v>
      </c>
      <c r="L40" s="197">
        <v>465.64</v>
      </c>
      <c r="M40" s="197">
        <v>27.39</v>
      </c>
      <c r="N40" s="197">
        <v>35.159999999999997</v>
      </c>
      <c r="O40" s="197">
        <v>0</v>
      </c>
      <c r="P40" s="197">
        <v>41.47</v>
      </c>
      <c r="Q40" s="197">
        <v>5.95</v>
      </c>
      <c r="R40" s="197">
        <v>12.61</v>
      </c>
      <c r="S40" s="197">
        <v>4.66</v>
      </c>
      <c r="T40" s="197">
        <v>0</v>
      </c>
      <c r="U40" s="197">
        <v>51.07</v>
      </c>
      <c r="V40" s="197">
        <v>4.0599999999999996</v>
      </c>
      <c r="W40" s="197">
        <v>12.65</v>
      </c>
      <c r="X40" s="197">
        <v>29.27</v>
      </c>
      <c r="Y40" s="197">
        <v>0</v>
      </c>
      <c r="Z40">
        <v>0</v>
      </c>
      <c r="AA40" s="197">
        <v>0</v>
      </c>
      <c r="AB40" s="197">
        <v>7.85</v>
      </c>
      <c r="AC40" s="197">
        <v>0</v>
      </c>
      <c r="AD40" s="197">
        <v>0</v>
      </c>
      <c r="AE40" s="197">
        <v>30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70</v>
      </c>
      <c r="AL40" s="197">
        <v>0</v>
      </c>
      <c r="AM40" s="197">
        <v>0</v>
      </c>
      <c r="AN40" s="197">
        <v>0</v>
      </c>
      <c r="AO40">
        <v>0</v>
      </c>
      <c r="AP40" s="197">
        <v>75.38</v>
      </c>
      <c r="AQ40" s="197">
        <v>0</v>
      </c>
      <c r="AR40" s="197">
        <v>24.2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9.1300000000000008</v>
      </c>
      <c r="L41" s="197">
        <v>561.26</v>
      </c>
      <c r="M41" s="197">
        <v>27.39</v>
      </c>
      <c r="N41" s="197">
        <v>35.159999999999997</v>
      </c>
      <c r="O41" s="197">
        <v>0</v>
      </c>
      <c r="P41" s="197">
        <v>41.47</v>
      </c>
      <c r="Q41" s="197">
        <v>5.95</v>
      </c>
      <c r="R41" s="197">
        <v>12.61</v>
      </c>
      <c r="S41" s="197">
        <v>4.66</v>
      </c>
      <c r="T41" s="197">
        <v>0</v>
      </c>
      <c r="U41" s="197">
        <v>51.07</v>
      </c>
      <c r="V41" s="197">
        <v>4.0599999999999996</v>
      </c>
      <c r="W41" s="197">
        <v>12.65</v>
      </c>
      <c r="X41" s="197">
        <v>29.27</v>
      </c>
      <c r="Y41" s="197">
        <v>0</v>
      </c>
      <c r="Z41">
        <v>0</v>
      </c>
      <c r="AA41" s="197">
        <v>0</v>
      </c>
      <c r="AB41" s="197">
        <v>7.85</v>
      </c>
      <c r="AC41" s="197">
        <v>0</v>
      </c>
      <c r="AD41" s="197">
        <v>0</v>
      </c>
      <c r="AE41" s="197">
        <v>29.64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70</v>
      </c>
      <c r="AL41" s="197">
        <v>0</v>
      </c>
      <c r="AM41" s="197">
        <v>0</v>
      </c>
      <c r="AN41" s="197">
        <v>0</v>
      </c>
      <c r="AO41">
        <v>0</v>
      </c>
      <c r="AP41" s="197">
        <v>75.38</v>
      </c>
      <c r="AQ41" s="197">
        <v>0</v>
      </c>
      <c r="AR41" s="197">
        <v>24.2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9.1300000000000008</v>
      </c>
      <c r="L42" s="197">
        <v>561.26</v>
      </c>
      <c r="M42" s="197">
        <v>27.39</v>
      </c>
      <c r="N42" s="197">
        <v>35.159999999999997</v>
      </c>
      <c r="O42" s="197">
        <v>0</v>
      </c>
      <c r="P42" s="197">
        <v>41.47</v>
      </c>
      <c r="Q42" s="197">
        <v>5.95</v>
      </c>
      <c r="R42" s="197">
        <v>12.61</v>
      </c>
      <c r="S42" s="197">
        <v>4.66</v>
      </c>
      <c r="T42" s="197">
        <v>0</v>
      </c>
      <c r="U42" s="197">
        <v>51.07</v>
      </c>
      <c r="V42" s="197">
        <v>4.0599999999999996</v>
      </c>
      <c r="W42" s="197">
        <v>12.65</v>
      </c>
      <c r="X42" s="197">
        <v>29.27</v>
      </c>
      <c r="Y42" s="197">
        <v>0</v>
      </c>
      <c r="Z42">
        <v>0</v>
      </c>
      <c r="AA42" s="197">
        <v>0</v>
      </c>
      <c r="AB42" s="197">
        <v>7.85</v>
      </c>
      <c r="AC42" s="197">
        <v>0</v>
      </c>
      <c r="AD42" s="197">
        <v>0</v>
      </c>
      <c r="AE42" s="197">
        <v>29.64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70</v>
      </c>
      <c r="AL42" s="197">
        <v>0</v>
      </c>
      <c r="AM42" s="197">
        <v>0</v>
      </c>
      <c r="AN42" s="197">
        <v>0</v>
      </c>
      <c r="AO42">
        <v>0</v>
      </c>
      <c r="AP42" s="197">
        <v>75.38</v>
      </c>
      <c r="AQ42" s="197">
        <v>0</v>
      </c>
      <c r="AR42" s="197">
        <v>24.2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9.1300000000000008</v>
      </c>
      <c r="L43" s="197">
        <v>561.26</v>
      </c>
      <c r="M43" s="197">
        <v>27.39</v>
      </c>
      <c r="N43" s="197">
        <v>35.159999999999997</v>
      </c>
      <c r="O43" s="197">
        <v>0</v>
      </c>
      <c r="P43" s="197">
        <v>41.47</v>
      </c>
      <c r="Q43" s="197">
        <v>5.95</v>
      </c>
      <c r="R43" s="197">
        <v>12.61</v>
      </c>
      <c r="S43" s="197">
        <v>4.66</v>
      </c>
      <c r="T43" s="197">
        <v>0</v>
      </c>
      <c r="U43" s="197">
        <v>51.07</v>
      </c>
      <c r="V43" s="197">
        <v>4.0599999999999996</v>
      </c>
      <c r="W43" s="197">
        <v>12.65</v>
      </c>
      <c r="X43" s="197">
        <v>29.27</v>
      </c>
      <c r="Y43" s="197">
        <v>0</v>
      </c>
      <c r="Z43">
        <v>0</v>
      </c>
      <c r="AA43" s="197">
        <v>0</v>
      </c>
      <c r="AB43" s="197">
        <v>7.53</v>
      </c>
      <c r="AC43" s="197">
        <v>0</v>
      </c>
      <c r="AD43" s="197">
        <v>0</v>
      </c>
      <c r="AE43" s="197">
        <v>30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70</v>
      </c>
      <c r="AL43" s="197">
        <v>0</v>
      </c>
      <c r="AM43" s="197">
        <v>0</v>
      </c>
      <c r="AN43" s="197">
        <v>0</v>
      </c>
      <c r="AO43">
        <v>0</v>
      </c>
      <c r="AP43" s="197">
        <v>75.38</v>
      </c>
      <c r="AQ43" s="197">
        <v>0</v>
      </c>
      <c r="AR43" s="197">
        <v>24.2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9.1300000000000008</v>
      </c>
      <c r="L44" s="197">
        <v>561.26</v>
      </c>
      <c r="M44" s="197">
        <v>27.39</v>
      </c>
      <c r="N44" s="197">
        <v>35.159999999999997</v>
      </c>
      <c r="O44" s="197">
        <v>0</v>
      </c>
      <c r="P44" s="197">
        <v>41.47</v>
      </c>
      <c r="Q44" s="197">
        <v>5.95</v>
      </c>
      <c r="R44" s="197">
        <v>12.61</v>
      </c>
      <c r="S44" s="197">
        <v>4.66</v>
      </c>
      <c r="T44" s="197">
        <v>0</v>
      </c>
      <c r="U44" s="197">
        <v>51.07</v>
      </c>
      <c r="V44" s="197">
        <v>4.0599999999999996</v>
      </c>
      <c r="W44" s="197">
        <v>12.65</v>
      </c>
      <c r="X44" s="197">
        <v>29.27</v>
      </c>
      <c r="Y44" s="197">
        <v>0</v>
      </c>
      <c r="Z44">
        <v>0</v>
      </c>
      <c r="AA44" s="197">
        <v>0</v>
      </c>
      <c r="AB44" s="197">
        <v>7.53</v>
      </c>
      <c r="AC44" s="197">
        <v>0</v>
      </c>
      <c r="AD44" s="197">
        <v>0</v>
      </c>
      <c r="AE44" s="197">
        <v>30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70</v>
      </c>
      <c r="AL44" s="197">
        <v>0</v>
      </c>
      <c r="AM44" s="197">
        <v>0</v>
      </c>
      <c r="AN44" s="197">
        <v>0</v>
      </c>
      <c r="AO44">
        <v>0</v>
      </c>
      <c r="AP44" s="197">
        <v>75.38</v>
      </c>
      <c r="AQ44" s="197">
        <v>0</v>
      </c>
      <c r="AR44" s="197">
        <v>24.2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9.18</v>
      </c>
      <c r="L45" s="197">
        <v>561.26</v>
      </c>
      <c r="M45" s="197">
        <v>27.39</v>
      </c>
      <c r="N45" s="197">
        <v>35.159999999999997</v>
      </c>
      <c r="O45" s="197">
        <v>0</v>
      </c>
      <c r="P45" s="197">
        <v>41.47</v>
      </c>
      <c r="Q45" s="197">
        <v>6.13</v>
      </c>
      <c r="R45" s="197">
        <v>12.61</v>
      </c>
      <c r="S45" s="197">
        <v>4.66</v>
      </c>
      <c r="T45" s="197">
        <v>0</v>
      </c>
      <c r="U45" s="197">
        <v>51.07</v>
      </c>
      <c r="V45" s="197">
        <v>4.0599999999999996</v>
      </c>
      <c r="W45" s="197">
        <v>13.81</v>
      </c>
      <c r="X45" s="197">
        <v>29.27</v>
      </c>
      <c r="Y45" s="197">
        <v>0</v>
      </c>
      <c r="Z45">
        <v>0</v>
      </c>
      <c r="AA45" s="197">
        <v>0</v>
      </c>
      <c r="AB45" s="197">
        <v>7.53</v>
      </c>
      <c r="AC45" s="197">
        <v>0</v>
      </c>
      <c r="AD45" s="197">
        <v>0</v>
      </c>
      <c r="AE45" s="197">
        <v>30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70</v>
      </c>
      <c r="AL45" s="197">
        <v>0</v>
      </c>
      <c r="AM45" s="197">
        <v>0</v>
      </c>
      <c r="AN45" s="197">
        <v>0</v>
      </c>
      <c r="AO45">
        <v>0</v>
      </c>
      <c r="AP45" s="197">
        <v>75.38</v>
      </c>
      <c r="AQ45" s="197">
        <v>0</v>
      </c>
      <c r="AR45" s="197">
        <v>24.2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9.1300000000000008</v>
      </c>
      <c r="L46" s="197">
        <v>561.26</v>
      </c>
      <c r="M46" s="197">
        <v>27.39</v>
      </c>
      <c r="N46" s="197">
        <v>35.159999999999997</v>
      </c>
      <c r="O46" s="197">
        <v>0</v>
      </c>
      <c r="P46" s="197">
        <v>41.47</v>
      </c>
      <c r="Q46" s="197">
        <v>6.13</v>
      </c>
      <c r="R46" s="197">
        <v>12.61</v>
      </c>
      <c r="S46" s="197">
        <v>4.66</v>
      </c>
      <c r="T46" s="197">
        <v>0</v>
      </c>
      <c r="U46" s="197">
        <v>51.07</v>
      </c>
      <c r="V46" s="197">
        <v>4.0599999999999996</v>
      </c>
      <c r="W46" s="197">
        <v>13.81</v>
      </c>
      <c r="X46" s="197">
        <v>29.27</v>
      </c>
      <c r="Y46" s="197">
        <v>0</v>
      </c>
      <c r="Z46">
        <v>0</v>
      </c>
      <c r="AA46" s="197">
        <v>0</v>
      </c>
      <c r="AB46" s="197">
        <v>7.53</v>
      </c>
      <c r="AC46" s="197">
        <v>0</v>
      </c>
      <c r="AD46" s="197">
        <v>0</v>
      </c>
      <c r="AE46" s="197">
        <v>30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70</v>
      </c>
      <c r="AL46" s="197">
        <v>0</v>
      </c>
      <c r="AM46" s="197">
        <v>0</v>
      </c>
      <c r="AN46" s="197">
        <v>0</v>
      </c>
      <c r="AO46">
        <v>0</v>
      </c>
      <c r="AP46" s="197">
        <v>75.38</v>
      </c>
      <c r="AQ46" s="197">
        <v>0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9.1300000000000008</v>
      </c>
      <c r="L47" s="197">
        <v>561.26</v>
      </c>
      <c r="M47" s="197">
        <v>27.39</v>
      </c>
      <c r="N47" s="197">
        <v>35.159999999999997</v>
      </c>
      <c r="O47" s="197">
        <v>0</v>
      </c>
      <c r="P47" s="197">
        <v>41.47</v>
      </c>
      <c r="Q47" s="197">
        <v>6.13</v>
      </c>
      <c r="R47" s="197">
        <v>12.61</v>
      </c>
      <c r="S47" s="197">
        <v>4.66</v>
      </c>
      <c r="T47" s="197">
        <v>0</v>
      </c>
      <c r="U47" s="197">
        <v>51.23</v>
      </c>
      <c r="V47" s="197">
        <v>4.05</v>
      </c>
      <c r="W47" s="197">
        <v>13.55</v>
      </c>
      <c r="X47" s="197">
        <v>29.27</v>
      </c>
      <c r="Y47" s="197">
        <v>0</v>
      </c>
      <c r="Z47">
        <v>0</v>
      </c>
      <c r="AA47" s="197">
        <v>0</v>
      </c>
      <c r="AB47" s="197">
        <v>7.53</v>
      </c>
      <c r="AC47" s="197">
        <v>0</v>
      </c>
      <c r="AD47" s="197">
        <v>0</v>
      </c>
      <c r="AE47" s="197">
        <v>30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30</v>
      </c>
      <c r="AL47" s="197">
        <v>0</v>
      </c>
      <c r="AM47" s="197">
        <v>0</v>
      </c>
      <c r="AN47" s="197">
        <v>0</v>
      </c>
      <c r="AO47">
        <v>0</v>
      </c>
      <c r="AP47" s="197">
        <v>75.38</v>
      </c>
      <c r="AQ47" s="197">
        <v>0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9.1300000000000008</v>
      </c>
      <c r="L48" s="197">
        <v>561.26</v>
      </c>
      <c r="M48" s="197">
        <v>27.39</v>
      </c>
      <c r="N48" s="197">
        <v>35.159999999999997</v>
      </c>
      <c r="O48" s="197">
        <v>0</v>
      </c>
      <c r="P48" s="197">
        <v>41.47</v>
      </c>
      <c r="Q48" s="197">
        <v>6.13</v>
      </c>
      <c r="R48" s="197">
        <v>12.61</v>
      </c>
      <c r="S48" s="197">
        <v>4.66</v>
      </c>
      <c r="T48" s="197">
        <v>0</v>
      </c>
      <c r="U48" s="197">
        <v>51.24</v>
      </c>
      <c r="V48" s="197">
        <v>4.05</v>
      </c>
      <c r="W48" s="197">
        <v>13.55</v>
      </c>
      <c r="X48" s="197">
        <v>29.27</v>
      </c>
      <c r="Y48" s="197">
        <v>0</v>
      </c>
      <c r="Z48">
        <v>0</v>
      </c>
      <c r="AA48" s="197">
        <v>0</v>
      </c>
      <c r="AB48" s="197">
        <v>7.53</v>
      </c>
      <c r="AC48" s="197">
        <v>0</v>
      </c>
      <c r="AD48" s="197">
        <v>0</v>
      </c>
      <c r="AE48" s="197">
        <v>30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30</v>
      </c>
      <c r="AL48" s="197">
        <v>0</v>
      </c>
      <c r="AM48" s="197">
        <v>0</v>
      </c>
      <c r="AN48" s="197">
        <v>0</v>
      </c>
      <c r="AO48">
        <v>0</v>
      </c>
      <c r="AP48" s="197">
        <v>75.38</v>
      </c>
      <c r="AQ48" s="197">
        <v>0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9.1300000000000008</v>
      </c>
      <c r="L49" s="197">
        <v>561.26</v>
      </c>
      <c r="M49" s="197">
        <v>27.39</v>
      </c>
      <c r="N49" s="197">
        <v>35.159999999999997</v>
      </c>
      <c r="O49" s="197">
        <v>0</v>
      </c>
      <c r="P49" s="197">
        <v>41.47</v>
      </c>
      <c r="Q49" s="197">
        <v>6.13</v>
      </c>
      <c r="R49" s="197">
        <v>12.61</v>
      </c>
      <c r="S49" s="197">
        <v>4.66</v>
      </c>
      <c r="T49" s="197">
        <v>0</v>
      </c>
      <c r="U49" s="197">
        <v>51.24</v>
      </c>
      <c r="V49" s="197">
        <v>4.05</v>
      </c>
      <c r="W49" s="197">
        <v>12.65</v>
      </c>
      <c r="X49" s="197">
        <v>29.27</v>
      </c>
      <c r="Y49" s="197">
        <v>0</v>
      </c>
      <c r="Z49">
        <v>0</v>
      </c>
      <c r="AA49" s="197">
        <v>0</v>
      </c>
      <c r="AB49" s="197">
        <v>7.53</v>
      </c>
      <c r="AC49" s="197">
        <v>0</v>
      </c>
      <c r="AD49" s="197">
        <v>0</v>
      </c>
      <c r="AE49" s="197">
        <v>30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30</v>
      </c>
      <c r="AL49" s="197">
        <v>0</v>
      </c>
      <c r="AM49" s="197">
        <v>0</v>
      </c>
      <c r="AN49" s="197">
        <v>0</v>
      </c>
      <c r="AO49">
        <v>0</v>
      </c>
      <c r="AP49" s="197">
        <v>75.38</v>
      </c>
      <c r="AQ49" s="197">
        <v>0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9.1300000000000008</v>
      </c>
      <c r="L50" s="197">
        <v>561.26</v>
      </c>
      <c r="M50" s="197">
        <v>27.39</v>
      </c>
      <c r="N50" s="197">
        <v>35.159999999999997</v>
      </c>
      <c r="O50" s="197">
        <v>0</v>
      </c>
      <c r="P50" s="197">
        <v>41.47</v>
      </c>
      <c r="Q50" s="197">
        <v>6.13</v>
      </c>
      <c r="R50" s="197">
        <v>12.61</v>
      </c>
      <c r="S50" s="197">
        <v>4.66</v>
      </c>
      <c r="T50" s="197">
        <v>0</v>
      </c>
      <c r="U50" s="197">
        <v>51.24</v>
      </c>
      <c r="V50" s="197">
        <v>4.05</v>
      </c>
      <c r="W50" s="197">
        <v>12.65</v>
      </c>
      <c r="X50" s="197">
        <v>29.27</v>
      </c>
      <c r="Y50" s="197">
        <v>0</v>
      </c>
      <c r="Z50">
        <v>0</v>
      </c>
      <c r="AA50" s="197">
        <v>0</v>
      </c>
      <c r="AB50" s="197">
        <v>7.53</v>
      </c>
      <c r="AC50" s="197">
        <v>0</v>
      </c>
      <c r="AD50" s="197">
        <v>0</v>
      </c>
      <c r="AE50" s="197">
        <v>30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30</v>
      </c>
      <c r="AL50" s="197">
        <v>0</v>
      </c>
      <c r="AM50" s="197">
        <v>0</v>
      </c>
      <c r="AN50" s="197">
        <v>0</v>
      </c>
      <c r="AO50">
        <v>0</v>
      </c>
      <c r="AP50" s="197">
        <v>75.38</v>
      </c>
      <c r="AQ50" s="197">
        <v>0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9.1300000000000008</v>
      </c>
      <c r="L51" s="197">
        <v>561.26</v>
      </c>
      <c r="M51" s="197">
        <v>27.39</v>
      </c>
      <c r="N51" s="197">
        <v>35.159999999999997</v>
      </c>
      <c r="O51" s="197">
        <v>0</v>
      </c>
      <c r="P51" s="197">
        <v>41.47</v>
      </c>
      <c r="Q51" s="197">
        <v>6.13</v>
      </c>
      <c r="R51" s="197">
        <v>12.61</v>
      </c>
      <c r="S51" s="197">
        <v>4.66</v>
      </c>
      <c r="T51" s="197">
        <v>0</v>
      </c>
      <c r="U51" s="197">
        <v>51.24</v>
      </c>
      <c r="V51" s="197">
        <v>4.05</v>
      </c>
      <c r="W51" s="197">
        <v>12.64</v>
      </c>
      <c r="X51" s="197">
        <v>29.27</v>
      </c>
      <c r="Y51" s="197">
        <v>0</v>
      </c>
      <c r="Z51">
        <v>0</v>
      </c>
      <c r="AA51" s="197">
        <v>0</v>
      </c>
      <c r="AB51" s="197">
        <v>7.53</v>
      </c>
      <c r="AC51" s="197">
        <v>0</v>
      </c>
      <c r="AD51" s="197">
        <v>0</v>
      </c>
      <c r="AE51" s="197">
        <v>30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30</v>
      </c>
      <c r="AL51" s="197">
        <v>0</v>
      </c>
      <c r="AM51" s="197">
        <v>0</v>
      </c>
      <c r="AN51" s="197">
        <v>0</v>
      </c>
      <c r="AO51">
        <v>0</v>
      </c>
      <c r="AP51" s="197">
        <v>75.38</v>
      </c>
      <c r="AQ51" s="197">
        <v>0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9.1300000000000008</v>
      </c>
      <c r="L52" s="197">
        <v>561.26</v>
      </c>
      <c r="M52" s="197">
        <v>27.39</v>
      </c>
      <c r="N52" s="197">
        <v>35.159999999999997</v>
      </c>
      <c r="O52" s="197">
        <v>0</v>
      </c>
      <c r="P52" s="197">
        <v>41.47</v>
      </c>
      <c r="Q52" s="197">
        <v>6.13</v>
      </c>
      <c r="R52" s="197">
        <v>12.61</v>
      </c>
      <c r="S52" s="197">
        <v>4.66</v>
      </c>
      <c r="T52" s="197">
        <v>0</v>
      </c>
      <c r="U52" s="197">
        <v>51.24</v>
      </c>
      <c r="V52" s="197">
        <v>4.05</v>
      </c>
      <c r="W52" s="197">
        <v>12.64</v>
      </c>
      <c r="X52" s="197">
        <v>29.27</v>
      </c>
      <c r="Y52" s="197">
        <v>0</v>
      </c>
      <c r="Z52">
        <v>0</v>
      </c>
      <c r="AA52" s="197">
        <v>0</v>
      </c>
      <c r="AB52" s="197">
        <v>7.53</v>
      </c>
      <c r="AC52" s="197">
        <v>0</v>
      </c>
      <c r="AD52" s="197">
        <v>0</v>
      </c>
      <c r="AE52" s="197">
        <v>29.64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30</v>
      </c>
      <c r="AL52" s="197">
        <v>0</v>
      </c>
      <c r="AM52" s="197">
        <v>0</v>
      </c>
      <c r="AN52" s="197">
        <v>0</v>
      </c>
      <c r="AO52">
        <v>0</v>
      </c>
      <c r="AP52" s="197">
        <v>75.38</v>
      </c>
      <c r="AQ52" s="197">
        <v>0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4.8499999999999996</v>
      </c>
      <c r="L53" s="197">
        <v>561.26</v>
      </c>
      <c r="M53" s="197">
        <v>27.39</v>
      </c>
      <c r="N53" s="197">
        <v>35.159999999999997</v>
      </c>
      <c r="O53" s="197">
        <v>0</v>
      </c>
      <c r="P53" s="197">
        <v>41.47</v>
      </c>
      <c r="Q53" s="197">
        <v>3.52</v>
      </c>
      <c r="R53" s="197">
        <v>12.61</v>
      </c>
      <c r="S53" s="197">
        <v>4.66</v>
      </c>
      <c r="T53" s="197">
        <v>0</v>
      </c>
      <c r="U53" s="197">
        <v>51.24</v>
      </c>
      <c r="V53" s="197">
        <v>4.05</v>
      </c>
      <c r="W53" s="197">
        <v>12.64</v>
      </c>
      <c r="X53" s="197">
        <v>29.27</v>
      </c>
      <c r="Y53" s="197">
        <v>0</v>
      </c>
      <c r="Z53">
        <v>0</v>
      </c>
      <c r="AA53" s="197">
        <v>0</v>
      </c>
      <c r="AB53" s="197">
        <v>7.53</v>
      </c>
      <c r="AC53" s="197">
        <v>0</v>
      </c>
      <c r="AD53" s="197">
        <v>0</v>
      </c>
      <c r="AE53" s="197">
        <v>29.64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30</v>
      </c>
      <c r="AL53" s="197">
        <v>0</v>
      </c>
      <c r="AM53" s="197">
        <v>0</v>
      </c>
      <c r="AN53" s="197">
        <v>0</v>
      </c>
      <c r="AO53">
        <v>0</v>
      </c>
      <c r="AP53" s="197">
        <v>75.38</v>
      </c>
      <c r="AQ53" s="197">
        <v>0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4.97</v>
      </c>
      <c r="L54" s="197">
        <v>470.55</v>
      </c>
      <c r="M54" s="197">
        <v>27.39</v>
      </c>
      <c r="N54" s="197">
        <v>35.159999999999997</v>
      </c>
      <c r="O54" s="197">
        <v>0</v>
      </c>
      <c r="P54" s="197">
        <v>41.47</v>
      </c>
      <c r="Q54" s="197">
        <v>2.91</v>
      </c>
      <c r="R54" s="197">
        <v>12.61</v>
      </c>
      <c r="S54" s="197">
        <v>4.04</v>
      </c>
      <c r="T54" s="197">
        <v>0</v>
      </c>
      <c r="U54" s="197">
        <v>51.24</v>
      </c>
      <c r="V54" s="197">
        <v>4.05</v>
      </c>
      <c r="W54" s="197">
        <v>12.64</v>
      </c>
      <c r="X54" s="197">
        <v>29.27</v>
      </c>
      <c r="Y54" s="197">
        <v>0</v>
      </c>
      <c r="Z54">
        <v>0</v>
      </c>
      <c r="AA54" s="197">
        <v>0</v>
      </c>
      <c r="AB54" s="197">
        <v>7.53</v>
      </c>
      <c r="AC54" s="197">
        <v>0</v>
      </c>
      <c r="AD54" s="197">
        <v>0</v>
      </c>
      <c r="AE54" s="197">
        <v>30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30</v>
      </c>
      <c r="AL54" s="197">
        <v>0</v>
      </c>
      <c r="AM54" s="197">
        <v>0</v>
      </c>
      <c r="AN54" s="197">
        <v>0</v>
      </c>
      <c r="AO54">
        <v>0</v>
      </c>
      <c r="AP54" s="197">
        <v>75.38</v>
      </c>
      <c r="AQ54" s="197">
        <v>0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4.8499999999999996</v>
      </c>
      <c r="L55" s="197">
        <v>382.26</v>
      </c>
      <c r="M55" s="197">
        <v>27.39</v>
      </c>
      <c r="N55" s="197">
        <v>35.159999999999997</v>
      </c>
      <c r="O55" s="197">
        <v>0</v>
      </c>
      <c r="P55" s="197">
        <v>41.47</v>
      </c>
      <c r="Q55" s="197">
        <v>2.91</v>
      </c>
      <c r="R55" s="197">
        <v>12.61</v>
      </c>
      <c r="S55" s="197">
        <v>4.04</v>
      </c>
      <c r="T55" s="197">
        <v>0</v>
      </c>
      <c r="U55" s="197">
        <v>51.24</v>
      </c>
      <c r="V55" s="197">
        <v>4.05</v>
      </c>
      <c r="W55" s="197">
        <v>12.65</v>
      </c>
      <c r="X55" s="197">
        <v>29.27</v>
      </c>
      <c r="Y55" s="197">
        <v>0</v>
      </c>
      <c r="Z55">
        <v>0</v>
      </c>
      <c r="AA55" s="197">
        <v>0</v>
      </c>
      <c r="AB55" s="197">
        <v>7.85</v>
      </c>
      <c r="AC55" s="197">
        <v>0</v>
      </c>
      <c r="AD55" s="197">
        <v>0</v>
      </c>
      <c r="AE55" s="197">
        <v>30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30</v>
      </c>
      <c r="AL55" s="197">
        <v>0</v>
      </c>
      <c r="AM55" s="197">
        <v>0</v>
      </c>
      <c r="AN55" s="197">
        <v>0</v>
      </c>
      <c r="AO55">
        <v>0</v>
      </c>
      <c r="AP55" s="197">
        <v>75.38</v>
      </c>
      <c r="AQ55" s="197">
        <v>0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4.8499999999999996</v>
      </c>
      <c r="L56" s="197">
        <v>382.26</v>
      </c>
      <c r="M56" s="197">
        <v>27.39</v>
      </c>
      <c r="N56" s="197">
        <v>35.159999999999997</v>
      </c>
      <c r="O56" s="197">
        <v>0</v>
      </c>
      <c r="P56" s="197">
        <v>41.47</v>
      </c>
      <c r="Q56" s="197">
        <v>2.91</v>
      </c>
      <c r="R56" s="197">
        <v>12.61</v>
      </c>
      <c r="S56" s="197">
        <v>4.04</v>
      </c>
      <c r="T56" s="197">
        <v>0</v>
      </c>
      <c r="U56" s="197">
        <v>51.24</v>
      </c>
      <c r="V56" s="197">
        <v>4.05</v>
      </c>
      <c r="W56" s="197">
        <v>12.65</v>
      </c>
      <c r="X56" s="197">
        <v>29.27</v>
      </c>
      <c r="Y56" s="197">
        <v>0</v>
      </c>
      <c r="Z56">
        <v>0</v>
      </c>
      <c r="AA56" s="197">
        <v>0</v>
      </c>
      <c r="AB56" s="197">
        <v>7.85</v>
      </c>
      <c r="AC56" s="197">
        <v>0</v>
      </c>
      <c r="AD56" s="197">
        <v>0</v>
      </c>
      <c r="AE56" s="197">
        <v>30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30</v>
      </c>
      <c r="AL56" s="197">
        <v>0</v>
      </c>
      <c r="AM56" s="197">
        <v>0</v>
      </c>
      <c r="AN56" s="197">
        <v>0</v>
      </c>
      <c r="AO56">
        <v>0</v>
      </c>
      <c r="AP56" s="197">
        <v>75.38</v>
      </c>
      <c r="AQ56" s="197">
        <v>0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4.8499999999999996</v>
      </c>
      <c r="L57" s="197">
        <v>382.25</v>
      </c>
      <c r="M57" s="197">
        <v>27.39</v>
      </c>
      <c r="N57" s="197">
        <v>35.159999999999997</v>
      </c>
      <c r="O57" s="197">
        <v>0</v>
      </c>
      <c r="P57" s="197">
        <v>41.47</v>
      </c>
      <c r="Q57" s="197">
        <v>2.91</v>
      </c>
      <c r="R57" s="197">
        <v>12.61</v>
      </c>
      <c r="S57" s="197">
        <v>4.04</v>
      </c>
      <c r="T57" s="197">
        <v>0</v>
      </c>
      <c r="U57" s="197">
        <v>51.24</v>
      </c>
      <c r="V57" s="197">
        <v>4.0599999999999996</v>
      </c>
      <c r="W57" s="197">
        <v>11.38</v>
      </c>
      <c r="X57" s="197">
        <v>29.27</v>
      </c>
      <c r="Y57" s="197">
        <v>0</v>
      </c>
      <c r="Z57">
        <v>0</v>
      </c>
      <c r="AA57" s="197">
        <v>0</v>
      </c>
      <c r="AB57" s="197">
        <v>7.85</v>
      </c>
      <c r="AC57" s="197">
        <v>0</v>
      </c>
      <c r="AD57" s="197">
        <v>0</v>
      </c>
      <c r="AE57" s="197">
        <v>27.14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30</v>
      </c>
      <c r="AL57" s="197">
        <v>0</v>
      </c>
      <c r="AM57" s="197">
        <v>0</v>
      </c>
      <c r="AN57" s="197">
        <v>0</v>
      </c>
      <c r="AO57">
        <v>0</v>
      </c>
      <c r="AP57" s="197">
        <v>75.38</v>
      </c>
      <c r="AQ57" s="197">
        <v>0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4.8499999999999996</v>
      </c>
      <c r="L58" s="197">
        <v>382.25</v>
      </c>
      <c r="M58" s="197">
        <v>27.39</v>
      </c>
      <c r="N58" s="197">
        <v>35.159999999999997</v>
      </c>
      <c r="O58" s="197">
        <v>0</v>
      </c>
      <c r="P58" s="197">
        <v>41.47</v>
      </c>
      <c r="Q58" s="197">
        <v>2.91</v>
      </c>
      <c r="R58" s="197">
        <v>12.61</v>
      </c>
      <c r="S58" s="197">
        <v>4.04</v>
      </c>
      <c r="T58" s="197">
        <v>0</v>
      </c>
      <c r="U58" s="197">
        <v>51.24</v>
      </c>
      <c r="V58" s="197">
        <v>4.0599999999999996</v>
      </c>
      <c r="W58" s="197">
        <v>11.38</v>
      </c>
      <c r="X58" s="197">
        <v>29.27</v>
      </c>
      <c r="Y58" s="197">
        <v>0</v>
      </c>
      <c r="Z58">
        <v>0</v>
      </c>
      <c r="AA58" s="197">
        <v>0</v>
      </c>
      <c r="AB58" s="197">
        <v>7.85</v>
      </c>
      <c r="AC58" s="197">
        <v>0</v>
      </c>
      <c r="AD58" s="197">
        <v>0</v>
      </c>
      <c r="AE58" s="197">
        <v>27.14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30</v>
      </c>
      <c r="AL58" s="197">
        <v>0</v>
      </c>
      <c r="AM58" s="197">
        <v>0</v>
      </c>
      <c r="AN58" s="197">
        <v>0</v>
      </c>
      <c r="AO58">
        <v>0</v>
      </c>
      <c r="AP58" s="197">
        <v>75.38</v>
      </c>
      <c r="AQ58" s="197">
        <v>0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4.8499999999999996</v>
      </c>
      <c r="L59" s="197">
        <v>384.19</v>
      </c>
      <c r="M59" s="197">
        <v>27.39</v>
      </c>
      <c r="N59" s="197">
        <v>35.159999999999997</v>
      </c>
      <c r="O59" s="197">
        <v>0</v>
      </c>
      <c r="P59" s="197">
        <v>41.47</v>
      </c>
      <c r="Q59" s="197">
        <v>2.91</v>
      </c>
      <c r="R59" s="197">
        <v>5.82</v>
      </c>
      <c r="S59" s="197">
        <v>4.04</v>
      </c>
      <c r="T59" s="197">
        <v>0</v>
      </c>
      <c r="U59" s="197">
        <v>51.24</v>
      </c>
      <c r="V59" s="197">
        <v>4.0599999999999996</v>
      </c>
      <c r="W59" s="197">
        <v>11.56</v>
      </c>
      <c r="X59" s="197">
        <v>29.27</v>
      </c>
      <c r="Y59" s="197">
        <v>0</v>
      </c>
      <c r="Z59">
        <v>0</v>
      </c>
      <c r="AA59" s="197">
        <v>0</v>
      </c>
      <c r="AB59" s="197">
        <v>7.85</v>
      </c>
      <c r="AC59" s="197">
        <v>0</v>
      </c>
      <c r="AD59" s="197">
        <v>0</v>
      </c>
      <c r="AE59" s="197">
        <v>30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30</v>
      </c>
      <c r="AL59" s="197">
        <v>0</v>
      </c>
      <c r="AM59" s="197">
        <v>0</v>
      </c>
      <c r="AN59" s="197">
        <v>0</v>
      </c>
      <c r="AO59">
        <v>0</v>
      </c>
      <c r="AP59" s="197">
        <v>75.38</v>
      </c>
      <c r="AQ59" s="197">
        <v>0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4.8499999999999996</v>
      </c>
      <c r="L60" s="197">
        <v>475.39</v>
      </c>
      <c r="M60" s="197">
        <v>27.39</v>
      </c>
      <c r="N60" s="197">
        <v>35.159999999999997</v>
      </c>
      <c r="O60" s="197">
        <v>0</v>
      </c>
      <c r="P60" s="197">
        <v>41.47</v>
      </c>
      <c r="Q60" s="197">
        <v>2.91</v>
      </c>
      <c r="R60" s="197">
        <v>5.82</v>
      </c>
      <c r="S60" s="197">
        <v>4.66</v>
      </c>
      <c r="T60" s="197">
        <v>0</v>
      </c>
      <c r="U60" s="197">
        <v>51.24</v>
      </c>
      <c r="V60" s="197">
        <v>4.0599999999999996</v>
      </c>
      <c r="W60" s="197">
        <v>11.56</v>
      </c>
      <c r="X60" s="197">
        <v>29.27</v>
      </c>
      <c r="Y60" s="197">
        <v>0</v>
      </c>
      <c r="Z60">
        <v>0</v>
      </c>
      <c r="AA60" s="197">
        <v>0</v>
      </c>
      <c r="AB60" s="197">
        <v>7.85</v>
      </c>
      <c r="AC60" s="197">
        <v>0</v>
      </c>
      <c r="AD60" s="197">
        <v>0</v>
      </c>
      <c r="AE60" s="197">
        <v>30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30</v>
      </c>
      <c r="AL60" s="197">
        <v>0</v>
      </c>
      <c r="AM60" s="197">
        <v>0</v>
      </c>
      <c r="AN60" s="197">
        <v>0</v>
      </c>
      <c r="AO60">
        <v>0</v>
      </c>
      <c r="AP60" s="197">
        <v>75.38</v>
      </c>
      <c r="AQ60" s="197">
        <v>0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4.8499999999999996</v>
      </c>
      <c r="L61" s="197">
        <v>486.07</v>
      </c>
      <c r="M61" s="197">
        <v>27.39</v>
      </c>
      <c r="N61" s="197">
        <v>35.159999999999997</v>
      </c>
      <c r="O61" s="197">
        <v>0</v>
      </c>
      <c r="P61" s="197">
        <v>41.47</v>
      </c>
      <c r="Q61" s="197">
        <v>2.91</v>
      </c>
      <c r="R61" s="197">
        <v>5.82</v>
      </c>
      <c r="S61" s="197">
        <v>4.66</v>
      </c>
      <c r="T61" s="197">
        <v>0</v>
      </c>
      <c r="U61" s="197">
        <v>51.24</v>
      </c>
      <c r="V61" s="197">
        <v>4.0599999999999996</v>
      </c>
      <c r="W61" s="197">
        <v>12.07</v>
      </c>
      <c r="X61" s="197">
        <v>29.27</v>
      </c>
      <c r="Y61" s="197">
        <v>0</v>
      </c>
      <c r="Z61">
        <v>0</v>
      </c>
      <c r="AA61" s="197">
        <v>0</v>
      </c>
      <c r="AB61" s="197">
        <v>7.85</v>
      </c>
      <c r="AC61" s="197">
        <v>0</v>
      </c>
      <c r="AD61" s="197">
        <v>0</v>
      </c>
      <c r="AE61" s="197">
        <v>30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30</v>
      </c>
      <c r="AL61" s="197">
        <v>0</v>
      </c>
      <c r="AM61" s="197">
        <v>0</v>
      </c>
      <c r="AN61" s="197">
        <v>0</v>
      </c>
      <c r="AO61">
        <v>0</v>
      </c>
      <c r="AP61" s="197">
        <v>75.38</v>
      </c>
      <c r="AQ61" s="197">
        <v>0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4.8499999999999996</v>
      </c>
      <c r="L62" s="197">
        <v>482.18</v>
      </c>
      <c r="M62" s="197">
        <v>27.39</v>
      </c>
      <c r="N62" s="197">
        <v>35.159999999999997</v>
      </c>
      <c r="O62" s="197">
        <v>0</v>
      </c>
      <c r="P62" s="197">
        <v>41.47</v>
      </c>
      <c r="Q62" s="197">
        <v>2.91</v>
      </c>
      <c r="R62" s="197">
        <v>5.82</v>
      </c>
      <c r="S62" s="197">
        <v>4.66</v>
      </c>
      <c r="T62" s="197">
        <v>0</v>
      </c>
      <c r="U62" s="197">
        <v>51.24</v>
      </c>
      <c r="V62" s="197">
        <v>4.0599999999999996</v>
      </c>
      <c r="W62" s="197">
        <v>12.65</v>
      </c>
      <c r="X62" s="197">
        <v>29.27</v>
      </c>
      <c r="Y62" s="197">
        <v>0</v>
      </c>
      <c r="Z62">
        <v>0</v>
      </c>
      <c r="AA62" s="197">
        <v>0</v>
      </c>
      <c r="AB62" s="197">
        <v>7.85</v>
      </c>
      <c r="AC62" s="197">
        <v>0</v>
      </c>
      <c r="AD62" s="197">
        <v>0</v>
      </c>
      <c r="AE62" s="197">
        <v>30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30</v>
      </c>
      <c r="AL62" s="197">
        <v>0</v>
      </c>
      <c r="AM62" s="197">
        <v>0</v>
      </c>
      <c r="AN62" s="197">
        <v>0</v>
      </c>
      <c r="AO62">
        <v>0</v>
      </c>
      <c r="AP62" s="197">
        <v>75.38</v>
      </c>
      <c r="AQ62" s="197">
        <v>0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4.8499999999999996</v>
      </c>
      <c r="L63" s="197">
        <v>486.07</v>
      </c>
      <c r="M63" s="197">
        <v>27.39</v>
      </c>
      <c r="N63" s="197">
        <v>35.159999999999997</v>
      </c>
      <c r="O63" s="197">
        <v>0</v>
      </c>
      <c r="P63" s="197">
        <v>41.47</v>
      </c>
      <c r="Q63" s="197">
        <v>2.91</v>
      </c>
      <c r="R63" s="197">
        <v>5.82</v>
      </c>
      <c r="S63" s="197">
        <v>4.66</v>
      </c>
      <c r="T63" s="197">
        <v>0</v>
      </c>
      <c r="U63" s="197">
        <v>51.4</v>
      </c>
      <c r="V63" s="197">
        <v>4.0599999999999996</v>
      </c>
      <c r="W63" s="197">
        <v>12.65</v>
      </c>
      <c r="X63" s="197">
        <v>29.27</v>
      </c>
      <c r="Y63" s="197">
        <v>0</v>
      </c>
      <c r="Z63">
        <v>0</v>
      </c>
      <c r="AA63" s="197">
        <v>0</v>
      </c>
      <c r="AB63" s="197">
        <v>7.85</v>
      </c>
      <c r="AC63" s="197">
        <v>0</v>
      </c>
      <c r="AD63" s="197">
        <v>0</v>
      </c>
      <c r="AE63" s="197">
        <v>30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30</v>
      </c>
      <c r="AL63" s="197">
        <v>0</v>
      </c>
      <c r="AM63" s="197">
        <v>0</v>
      </c>
      <c r="AN63" s="197">
        <v>0</v>
      </c>
      <c r="AO63">
        <v>0</v>
      </c>
      <c r="AP63" s="197">
        <v>75.38</v>
      </c>
      <c r="AQ63" s="197">
        <v>0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4.8499999999999996</v>
      </c>
      <c r="L64" s="197">
        <v>486.32</v>
      </c>
      <c r="M64" s="197">
        <v>27.39</v>
      </c>
      <c r="N64" s="197">
        <v>35.159999999999997</v>
      </c>
      <c r="O64" s="197">
        <v>0</v>
      </c>
      <c r="P64" s="197">
        <v>41.47</v>
      </c>
      <c r="Q64" s="197">
        <v>2.91</v>
      </c>
      <c r="R64" s="197">
        <v>5.82</v>
      </c>
      <c r="S64" s="197">
        <v>4.66</v>
      </c>
      <c r="T64" s="197">
        <v>0</v>
      </c>
      <c r="U64" s="197">
        <v>51.4</v>
      </c>
      <c r="V64" s="197">
        <v>4.0599999999999996</v>
      </c>
      <c r="W64" s="197">
        <v>12.65</v>
      </c>
      <c r="X64" s="197">
        <v>29.27</v>
      </c>
      <c r="Y64" s="197">
        <v>0</v>
      </c>
      <c r="Z64">
        <v>0</v>
      </c>
      <c r="AA64" s="197">
        <v>0</v>
      </c>
      <c r="AB64" s="197">
        <v>7.85</v>
      </c>
      <c r="AC64" s="197">
        <v>0</v>
      </c>
      <c r="AD64" s="197">
        <v>0</v>
      </c>
      <c r="AE64" s="197">
        <v>30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30</v>
      </c>
      <c r="AL64" s="197">
        <v>0</v>
      </c>
      <c r="AM64" s="197">
        <v>0</v>
      </c>
      <c r="AN64" s="197">
        <v>0</v>
      </c>
      <c r="AO64">
        <v>0</v>
      </c>
      <c r="AP64" s="197">
        <v>75.38</v>
      </c>
      <c r="AQ64" s="197">
        <v>0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4.8499999999999996</v>
      </c>
      <c r="L65" s="197">
        <v>494.8</v>
      </c>
      <c r="M65" s="197">
        <v>27.39</v>
      </c>
      <c r="N65" s="197">
        <v>35.159999999999997</v>
      </c>
      <c r="O65" s="197">
        <v>0</v>
      </c>
      <c r="P65" s="197">
        <v>41.47</v>
      </c>
      <c r="Q65" s="197">
        <v>2.91</v>
      </c>
      <c r="R65" s="197">
        <v>5.82</v>
      </c>
      <c r="S65" s="197">
        <v>4.66</v>
      </c>
      <c r="T65" s="197">
        <v>0</v>
      </c>
      <c r="U65" s="197">
        <v>51.4</v>
      </c>
      <c r="V65" s="197">
        <v>4.05</v>
      </c>
      <c r="W65" s="197">
        <v>12.65</v>
      </c>
      <c r="X65" s="197">
        <v>29.27</v>
      </c>
      <c r="Y65" s="197">
        <v>0</v>
      </c>
      <c r="Z65">
        <v>0</v>
      </c>
      <c r="AA65" s="197">
        <v>0</v>
      </c>
      <c r="AB65" s="197">
        <v>7.85</v>
      </c>
      <c r="AC65" s="197">
        <v>0</v>
      </c>
      <c r="AD65" s="197">
        <v>0</v>
      </c>
      <c r="AE65" s="197">
        <v>30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30</v>
      </c>
      <c r="AL65" s="197">
        <v>0</v>
      </c>
      <c r="AM65" s="197">
        <v>0</v>
      </c>
      <c r="AN65" s="197">
        <v>0</v>
      </c>
      <c r="AO65">
        <v>0</v>
      </c>
      <c r="AP65" s="197">
        <v>75.38</v>
      </c>
      <c r="AQ65" s="197">
        <v>0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4.8499999999999996</v>
      </c>
      <c r="L66" s="197">
        <v>499.65</v>
      </c>
      <c r="M66" s="197">
        <v>27.39</v>
      </c>
      <c r="N66" s="197">
        <v>35.159999999999997</v>
      </c>
      <c r="O66" s="197">
        <v>0</v>
      </c>
      <c r="P66" s="197">
        <v>41.47</v>
      </c>
      <c r="Q66" s="197">
        <v>2.91</v>
      </c>
      <c r="R66" s="197">
        <v>5.82</v>
      </c>
      <c r="S66" s="197">
        <v>4.66</v>
      </c>
      <c r="T66" s="197">
        <v>0</v>
      </c>
      <c r="U66" s="197">
        <v>51.4</v>
      </c>
      <c r="V66" s="197">
        <v>4.05</v>
      </c>
      <c r="W66" s="197">
        <v>12.65</v>
      </c>
      <c r="X66" s="197">
        <v>29.27</v>
      </c>
      <c r="Y66" s="197">
        <v>0</v>
      </c>
      <c r="Z66">
        <v>0</v>
      </c>
      <c r="AA66" s="197">
        <v>0</v>
      </c>
      <c r="AB66" s="197">
        <v>7.85</v>
      </c>
      <c r="AC66" s="197">
        <v>0</v>
      </c>
      <c r="AD66" s="197">
        <v>0</v>
      </c>
      <c r="AE66" s="197">
        <v>30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30</v>
      </c>
      <c r="AL66" s="197">
        <v>0</v>
      </c>
      <c r="AM66" s="197">
        <v>0</v>
      </c>
      <c r="AN66" s="197">
        <v>0</v>
      </c>
      <c r="AO66">
        <v>0</v>
      </c>
      <c r="AP66" s="197">
        <v>75.38</v>
      </c>
      <c r="AQ66" s="197">
        <v>0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4.8499999999999996</v>
      </c>
      <c r="L67" s="197">
        <v>493.83</v>
      </c>
      <c r="M67" s="197">
        <v>27.39</v>
      </c>
      <c r="N67" s="197">
        <v>35.159999999999997</v>
      </c>
      <c r="O67" s="197">
        <v>0</v>
      </c>
      <c r="P67" s="197">
        <v>41.47</v>
      </c>
      <c r="Q67" s="197">
        <v>2.91</v>
      </c>
      <c r="R67" s="197">
        <v>5.82</v>
      </c>
      <c r="S67" s="197">
        <v>4.58</v>
      </c>
      <c r="T67" s="197">
        <v>0</v>
      </c>
      <c r="U67" s="197">
        <v>51.4</v>
      </c>
      <c r="V67" s="197">
        <v>4.05</v>
      </c>
      <c r="W67" s="197">
        <v>12.65</v>
      </c>
      <c r="X67" s="197">
        <v>29.27</v>
      </c>
      <c r="Y67" s="197">
        <v>0</v>
      </c>
      <c r="Z67">
        <v>0</v>
      </c>
      <c r="AA67" s="197">
        <v>0</v>
      </c>
      <c r="AB67" s="197">
        <v>7.85</v>
      </c>
      <c r="AC67" s="197">
        <v>0</v>
      </c>
      <c r="AD67" s="197">
        <v>0</v>
      </c>
      <c r="AE67" s="197">
        <v>30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30</v>
      </c>
      <c r="AL67" s="197">
        <v>0</v>
      </c>
      <c r="AM67" s="197">
        <v>0</v>
      </c>
      <c r="AN67" s="197">
        <v>0</v>
      </c>
      <c r="AO67">
        <v>0</v>
      </c>
      <c r="AP67" s="197">
        <v>75.38</v>
      </c>
      <c r="AQ67" s="197">
        <v>0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4.8499999999999996</v>
      </c>
      <c r="L68" s="197">
        <v>491.89</v>
      </c>
      <c r="M68" s="197">
        <v>27.39</v>
      </c>
      <c r="N68" s="197">
        <v>35.159999999999997</v>
      </c>
      <c r="O68" s="197">
        <v>0</v>
      </c>
      <c r="P68" s="197">
        <v>41.47</v>
      </c>
      <c r="Q68" s="197">
        <v>2.91</v>
      </c>
      <c r="R68" s="197">
        <v>5.82</v>
      </c>
      <c r="S68" s="197">
        <v>4.58</v>
      </c>
      <c r="T68" s="197">
        <v>0</v>
      </c>
      <c r="U68" s="197">
        <v>51.4</v>
      </c>
      <c r="V68" s="197">
        <v>4.05</v>
      </c>
      <c r="W68" s="197">
        <v>12.65</v>
      </c>
      <c r="X68" s="197">
        <v>29.27</v>
      </c>
      <c r="Y68" s="197">
        <v>0</v>
      </c>
      <c r="Z68">
        <v>0</v>
      </c>
      <c r="AA68" s="197">
        <v>0</v>
      </c>
      <c r="AB68" s="197">
        <v>7.85</v>
      </c>
      <c r="AC68" s="197">
        <v>0</v>
      </c>
      <c r="AD68" s="197">
        <v>0</v>
      </c>
      <c r="AE68" s="197">
        <v>30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30</v>
      </c>
      <c r="AL68" s="197">
        <v>0</v>
      </c>
      <c r="AM68" s="197">
        <v>0</v>
      </c>
      <c r="AN68" s="197">
        <v>0</v>
      </c>
      <c r="AO68">
        <v>0</v>
      </c>
      <c r="AP68" s="197">
        <v>75.38</v>
      </c>
      <c r="AQ68" s="197">
        <v>0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4.8499999999999996</v>
      </c>
      <c r="L69" s="197">
        <v>532.64</v>
      </c>
      <c r="M69" s="197">
        <v>27.39</v>
      </c>
      <c r="N69" s="197">
        <v>35.159999999999997</v>
      </c>
      <c r="O69" s="197">
        <v>0</v>
      </c>
      <c r="P69" s="197">
        <v>41.47</v>
      </c>
      <c r="Q69" s="197">
        <v>2.91</v>
      </c>
      <c r="R69" s="197">
        <v>5.82</v>
      </c>
      <c r="S69" s="197">
        <v>4.58</v>
      </c>
      <c r="T69" s="197">
        <v>0</v>
      </c>
      <c r="U69" s="197">
        <v>51.4</v>
      </c>
      <c r="V69" s="197">
        <v>4.05</v>
      </c>
      <c r="W69" s="197">
        <v>12.65</v>
      </c>
      <c r="X69" s="197">
        <v>29.27</v>
      </c>
      <c r="Y69" s="197">
        <v>0</v>
      </c>
      <c r="Z69">
        <v>0</v>
      </c>
      <c r="AA69" s="197">
        <v>0</v>
      </c>
      <c r="AB69" s="197">
        <v>7.85</v>
      </c>
      <c r="AC69" s="197">
        <v>0</v>
      </c>
      <c r="AD69" s="197">
        <v>0</v>
      </c>
      <c r="AE69" s="197">
        <v>30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30</v>
      </c>
      <c r="AL69" s="197">
        <v>0</v>
      </c>
      <c r="AM69" s="197">
        <v>0</v>
      </c>
      <c r="AN69" s="197">
        <v>0</v>
      </c>
      <c r="AO69">
        <v>0</v>
      </c>
      <c r="AP69" s="197">
        <v>75.38</v>
      </c>
      <c r="AQ69" s="197">
        <v>0</v>
      </c>
      <c r="AR69" s="197">
        <v>24.13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4.8499999999999996</v>
      </c>
      <c r="L70" s="197">
        <v>490.92</v>
      </c>
      <c r="M70" s="197">
        <v>27.39</v>
      </c>
      <c r="N70" s="197">
        <v>35.159999999999997</v>
      </c>
      <c r="O70" s="197">
        <v>0</v>
      </c>
      <c r="P70" s="197">
        <v>41.47</v>
      </c>
      <c r="Q70" s="197">
        <v>2.91</v>
      </c>
      <c r="R70" s="197">
        <v>5.82</v>
      </c>
      <c r="S70" s="197">
        <v>4.58</v>
      </c>
      <c r="T70" s="197">
        <v>0</v>
      </c>
      <c r="U70" s="197">
        <v>51.4</v>
      </c>
      <c r="V70" s="197">
        <v>4.05</v>
      </c>
      <c r="W70" s="197">
        <v>12.65</v>
      </c>
      <c r="X70" s="197">
        <v>29.27</v>
      </c>
      <c r="Y70" s="197">
        <v>0</v>
      </c>
      <c r="Z70">
        <v>0</v>
      </c>
      <c r="AA70" s="197">
        <v>0</v>
      </c>
      <c r="AB70" s="197">
        <v>7.85</v>
      </c>
      <c r="AC70" s="197">
        <v>0</v>
      </c>
      <c r="AD70" s="197">
        <v>0</v>
      </c>
      <c r="AE70" s="197">
        <v>30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30</v>
      </c>
      <c r="AL70" s="197">
        <v>0</v>
      </c>
      <c r="AM70" s="197">
        <v>0</v>
      </c>
      <c r="AN70" s="197">
        <v>0</v>
      </c>
      <c r="AO70">
        <v>0</v>
      </c>
      <c r="AP70" s="197">
        <v>75.38</v>
      </c>
      <c r="AQ70" s="197">
        <v>0</v>
      </c>
      <c r="AR70" s="197">
        <v>21.58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9.1300000000000008</v>
      </c>
      <c r="L71" s="197">
        <v>523.91999999999996</v>
      </c>
      <c r="M71" s="197">
        <v>27.39</v>
      </c>
      <c r="N71" s="197">
        <v>35.159999999999997</v>
      </c>
      <c r="O71" s="197">
        <v>0</v>
      </c>
      <c r="P71" s="197">
        <v>41.47</v>
      </c>
      <c r="Q71" s="197">
        <v>2.91</v>
      </c>
      <c r="R71" s="197">
        <v>12.62</v>
      </c>
      <c r="S71" s="197">
        <v>4.66</v>
      </c>
      <c r="T71" s="197">
        <v>0</v>
      </c>
      <c r="U71" s="197">
        <v>51.4</v>
      </c>
      <c r="V71" s="197">
        <v>4.0999999999999996</v>
      </c>
      <c r="W71" s="197">
        <v>12.65</v>
      </c>
      <c r="X71" s="197">
        <v>29.27</v>
      </c>
      <c r="Y71" s="197">
        <v>0</v>
      </c>
      <c r="Z71">
        <v>0</v>
      </c>
      <c r="AA71" s="197">
        <v>0</v>
      </c>
      <c r="AB71" s="197">
        <v>7.85</v>
      </c>
      <c r="AC71" s="197">
        <v>0</v>
      </c>
      <c r="AD71" s="197">
        <v>0</v>
      </c>
      <c r="AE71" s="197">
        <v>30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30</v>
      </c>
      <c r="AL71" s="197">
        <v>0</v>
      </c>
      <c r="AM71" s="197">
        <v>0</v>
      </c>
      <c r="AN71" s="197">
        <v>0</v>
      </c>
      <c r="AO71">
        <v>0</v>
      </c>
      <c r="AP71" s="197">
        <v>75.38</v>
      </c>
      <c r="AQ71" s="197">
        <v>22.82</v>
      </c>
      <c r="AR71" s="197">
        <v>17.37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9.1300000000000008</v>
      </c>
      <c r="L72" s="197">
        <v>523.91999999999996</v>
      </c>
      <c r="M72" s="197">
        <v>27.39</v>
      </c>
      <c r="N72" s="197">
        <v>35.159999999999997</v>
      </c>
      <c r="O72" s="197">
        <v>0</v>
      </c>
      <c r="P72" s="197">
        <v>41.47</v>
      </c>
      <c r="Q72" s="197">
        <v>2.91</v>
      </c>
      <c r="R72" s="197">
        <v>12.62</v>
      </c>
      <c r="S72" s="197">
        <v>4.66</v>
      </c>
      <c r="T72" s="197">
        <v>0</v>
      </c>
      <c r="U72" s="197">
        <v>51.4</v>
      </c>
      <c r="V72" s="197">
        <v>4.0999999999999996</v>
      </c>
      <c r="W72" s="197">
        <v>12.65</v>
      </c>
      <c r="X72" s="197">
        <v>29.27</v>
      </c>
      <c r="Y72" s="197">
        <v>0</v>
      </c>
      <c r="Z72">
        <v>0</v>
      </c>
      <c r="AA72" s="197">
        <v>0</v>
      </c>
      <c r="AB72" s="197">
        <v>7.85</v>
      </c>
      <c r="AC72" s="197">
        <v>0</v>
      </c>
      <c r="AD72" s="197">
        <v>0</v>
      </c>
      <c r="AE72" s="197">
        <v>30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30</v>
      </c>
      <c r="AL72" s="197">
        <v>0</v>
      </c>
      <c r="AM72" s="197">
        <v>0</v>
      </c>
      <c r="AN72" s="197">
        <v>0</v>
      </c>
      <c r="AO72">
        <v>0</v>
      </c>
      <c r="AP72" s="197">
        <v>75.38</v>
      </c>
      <c r="AQ72" s="197">
        <v>22.82</v>
      </c>
      <c r="AR72" s="197">
        <v>10.72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9.41</v>
      </c>
      <c r="L73" s="197">
        <v>523.91</v>
      </c>
      <c r="M73" s="197">
        <v>27.39</v>
      </c>
      <c r="N73" s="197">
        <v>35.159999999999997</v>
      </c>
      <c r="O73" s="197">
        <v>0</v>
      </c>
      <c r="P73" s="197">
        <v>41.47</v>
      </c>
      <c r="Q73" s="197">
        <v>3.54</v>
      </c>
      <c r="R73" s="197">
        <v>12.62</v>
      </c>
      <c r="S73" s="197">
        <v>4.66</v>
      </c>
      <c r="T73" s="197">
        <v>0</v>
      </c>
      <c r="U73" s="197">
        <v>51.4</v>
      </c>
      <c r="V73" s="197">
        <v>4.24</v>
      </c>
      <c r="W73" s="197">
        <v>12.65</v>
      </c>
      <c r="X73" s="197">
        <v>29.27</v>
      </c>
      <c r="Y73" s="197">
        <v>0</v>
      </c>
      <c r="Z73">
        <v>0</v>
      </c>
      <c r="AA73" s="197">
        <v>0</v>
      </c>
      <c r="AB73" s="197">
        <v>8.16</v>
      </c>
      <c r="AC73" s="197">
        <v>0</v>
      </c>
      <c r="AD73" s="197">
        <v>0</v>
      </c>
      <c r="AE73" s="197">
        <v>30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30</v>
      </c>
      <c r="AL73" s="197">
        <v>0</v>
      </c>
      <c r="AM73" s="197">
        <v>0</v>
      </c>
      <c r="AN73" s="197">
        <v>0</v>
      </c>
      <c r="AO73">
        <v>0</v>
      </c>
      <c r="AP73" s="197">
        <v>75.38</v>
      </c>
      <c r="AQ73" s="197">
        <v>22.83</v>
      </c>
      <c r="AR73" s="197">
        <v>5.45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9.1300000000000008</v>
      </c>
      <c r="L74" s="197">
        <v>523.91</v>
      </c>
      <c r="M74" s="197">
        <v>27.39</v>
      </c>
      <c r="N74" s="197">
        <v>35.159999999999997</v>
      </c>
      <c r="O74" s="197">
        <v>0</v>
      </c>
      <c r="P74" s="197">
        <v>41.47</v>
      </c>
      <c r="Q74" s="197">
        <v>3.54</v>
      </c>
      <c r="R74" s="197">
        <v>12.62</v>
      </c>
      <c r="S74" s="197">
        <v>4.66</v>
      </c>
      <c r="T74" s="197">
        <v>0</v>
      </c>
      <c r="U74" s="197">
        <v>51.4</v>
      </c>
      <c r="V74" s="197">
        <v>4.24</v>
      </c>
      <c r="W74" s="197">
        <v>12.65</v>
      </c>
      <c r="X74" s="197">
        <v>29.27</v>
      </c>
      <c r="Y74" s="197">
        <v>0</v>
      </c>
      <c r="Z74">
        <v>0</v>
      </c>
      <c r="AA74" s="197">
        <v>0</v>
      </c>
      <c r="AB74" s="197">
        <v>8.16</v>
      </c>
      <c r="AC74" s="197">
        <v>0</v>
      </c>
      <c r="AD74" s="197">
        <v>0</v>
      </c>
      <c r="AE74" s="197">
        <v>30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30</v>
      </c>
      <c r="AL74" s="197">
        <v>0</v>
      </c>
      <c r="AM74" s="197">
        <v>0</v>
      </c>
      <c r="AN74" s="197">
        <v>0</v>
      </c>
      <c r="AO74">
        <v>0</v>
      </c>
      <c r="AP74" s="197">
        <v>75.38</v>
      </c>
      <c r="AQ74" s="197">
        <v>22.83</v>
      </c>
      <c r="AR74" s="197">
        <v>2.0299999999999998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9.1300000000000008</v>
      </c>
      <c r="L75" s="197">
        <v>533.61</v>
      </c>
      <c r="M75" s="197">
        <v>27.39</v>
      </c>
      <c r="N75" s="197">
        <v>35.159999999999997</v>
      </c>
      <c r="O75" s="197">
        <v>0</v>
      </c>
      <c r="P75" s="197">
        <v>38.4</v>
      </c>
      <c r="Q75" s="197">
        <v>3.54</v>
      </c>
      <c r="R75" s="197">
        <v>12.62</v>
      </c>
      <c r="S75" s="197">
        <v>4.66</v>
      </c>
      <c r="T75" s="197">
        <v>0</v>
      </c>
      <c r="U75" s="197">
        <v>51.4</v>
      </c>
      <c r="V75" s="197">
        <v>4.24</v>
      </c>
      <c r="W75" s="197">
        <v>12.28</v>
      </c>
      <c r="X75" s="197">
        <v>29.27</v>
      </c>
      <c r="Y75" s="197">
        <v>0</v>
      </c>
      <c r="Z75">
        <v>0</v>
      </c>
      <c r="AA75" s="197">
        <v>0</v>
      </c>
      <c r="AB75" s="197">
        <v>8.16</v>
      </c>
      <c r="AC75" s="197">
        <v>0</v>
      </c>
      <c r="AD75" s="197">
        <v>0</v>
      </c>
      <c r="AE75" s="197">
        <v>30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33.99</v>
      </c>
      <c r="AN75" s="197">
        <v>0</v>
      </c>
      <c r="AO75">
        <v>0</v>
      </c>
      <c r="AP75" s="197">
        <v>75.38</v>
      </c>
      <c r="AQ75" s="197">
        <v>22.83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9.1300000000000008</v>
      </c>
      <c r="L76" s="197">
        <v>561.26</v>
      </c>
      <c r="M76" s="197">
        <v>27.39</v>
      </c>
      <c r="N76" s="197">
        <v>35.159999999999997</v>
      </c>
      <c r="O76" s="197">
        <v>0</v>
      </c>
      <c r="P76" s="197">
        <v>38.4</v>
      </c>
      <c r="Q76" s="197">
        <v>3.54</v>
      </c>
      <c r="R76" s="197">
        <v>12.62</v>
      </c>
      <c r="S76" s="197">
        <v>4.66</v>
      </c>
      <c r="T76" s="197">
        <v>0</v>
      </c>
      <c r="U76" s="197">
        <v>51.4</v>
      </c>
      <c r="V76" s="197">
        <v>4.24</v>
      </c>
      <c r="W76" s="197">
        <v>12.28</v>
      </c>
      <c r="X76" s="197">
        <v>29.27</v>
      </c>
      <c r="Y76" s="197">
        <v>0</v>
      </c>
      <c r="Z76">
        <v>0</v>
      </c>
      <c r="AA76" s="197">
        <v>0</v>
      </c>
      <c r="AB76" s="197">
        <v>7.85</v>
      </c>
      <c r="AC76" s="197">
        <v>0</v>
      </c>
      <c r="AD76" s="197">
        <v>0</v>
      </c>
      <c r="AE76" s="197">
        <v>30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33.99</v>
      </c>
      <c r="AN76" s="197">
        <v>0</v>
      </c>
      <c r="AO76">
        <v>0</v>
      </c>
      <c r="AP76" s="197">
        <v>75.38</v>
      </c>
      <c r="AQ76" s="197">
        <v>22.83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9.1300000000000008</v>
      </c>
      <c r="L77" s="197">
        <v>561.26</v>
      </c>
      <c r="M77" s="197">
        <v>27.39</v>
      </c>
      <c r="N77" s="197">
        <v>35.159999999999997</v>
      </c>
      <c r="O77" s="197">
        <v>0</v>
      </c>
      <c r="P77" s="197">
        <v>38.4</v>
      </c>
      <c r="Q77" s="197">
        <v>2.91</v>
      </c>
      <c r="R77" s="197">
        <v>12.62</v>
      </c>
      <c r="S77" s="197">
        <v>4.5199999999999996</v>
      </c>
      <c r="T77" s="197">
        <v>0</v>
      </c>
      <c r="U77" s="197">
        <v>51.4</v>
      </c>
      <c r="V77" s="197">
        <v>4.24</v>
      </c>
      <c r="W77" s="197">
        <v>12.28</v>
      </c>
      <c r="X77" s="197">
        <v>29.27</v>
      </c>
      <c r="Y77" s="197">
        <v>0</v>
      </c>
      <c r="Z77">
        <v>0</v>
      </c>
      <c r="AA77" s="197">
        <v>0</v>
      </c>
      <c r="AB77" s="197">
        <v>7.85</v>
      </c>
      <c r="AC77" s="197">
        <v>0</v>
      </c>
      <c r="AD77" s="197">
        <v>0</v>
      </c>
      <c r="AE77" s="197">
        <v>30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33.99</v>
      </c>
      <c r="AN77" s="197">
        <v>0</v>
      </c>
      <c r="AO77">
        <v>0</v>
      </c>
      <c r="AP77" s="197">
        <v>75.38</v>
      </c>
      <c r="AQ77" s="197">
        <v>22.83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9.1300000000000008</v>
      </c>
      <c r="L78" s="197">
        <v>561.26</v>
      </c>
      <c r="M78" s="197">
        <v>27.39</v>
      </c>
      <c r="N78" s="197">
        <v>35.159999999999997</v>
      </c>
      <c r="O78" s="197">
        <v>0</v>
      </c>
      <c r="P78" s="197">
        <v>38.4</v>
      </c>
      <c r="Q78" s="197">
        <v>2.91</v>
      </c>
      <c r="R78" s="197">
        <v>12.62</v>
      </c>
      <c r="S78" s="197">
        <v>4.5199999999999996</v>
      </c>
      <c r="T78" s="197">
        <v>0</v>
      </c>
      <c r="U78" s="197">
        <v>51.4</v>
      </c>
      <c r="V78" s="197">
        <v>4.24</v>
      </c>
      <c r="W78" s="197">
        <v>12.28</v>
      </c>
      <c r="X78" s="197">
        <v>29.27</v>
      </c>
      <c r="Y78" s="197">
        <v>0</v>
      </c>
      <c r="Z78">
        <v>0</v>
      </c>
      <c r="AA78" s="197">
        <v>0</v>
      </c>
      <c r="AB78" s="197">
        <v>7.85</v>
      </c>
      <c r="AC78" s="197">
        <v>0</v>
      </c>
      <c r="AD78" s="197">
        <v>0</v>
      </c>
      <c r="AE78" s="197">
        <v>30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33.99</v>
      </c>
      <c r="AN78" s="197">
        <v>0</v>
      </c>
      <c r="AO78">
        <v>0</v>
      </c>
      <c r="AP78" s="197">
        <v>75.38</v>
      </c>
      <c r="AQ78" s="197">
        <v>22.83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9.1300000000000008</v>
      </c>
      <c r="L79" s="197">
        <v>561.26</v>
      </c>
      <c r="M79" s="197">
        <v>27.39</v>
      </c>
      <c r="N79" s="197">
        <v>35.159999999999997</v>
      </c>
      <c r="O79" s="197">
        <v>0</v>
      </c>
      <c r="P79" s="197">
        <v>38.4</v>
      </c>
      <c r="Q79" s="197">
        <v>2.91</v>
      </c>
      <c r="R79" s="197">
        <v>12.62</v>
      </c>
      <c r="S79" s="197">
        <v>3.61</v>
      </c>
      <c r="T79" s="197">
        <v>0</v>
      </c>
      <c r="U79" s="197">
        <v>51.4</v>
      </c>
      <c r="V79" s="197">
        <v>4.24</v>
      </c>
      <c r="W79" s="197">
        <v>12.11</v>
      </c>
      <c r="X79" s="197">
        <v>29.27</v>
      </c>
      <c r="Y79" s="197">
        <v>0</v>
      </c>
      <c r="Z79">
        <v>0</v>
      </c>
      <c r="AA79" s="197">
        <v>0</v>
      </c>
      <c r="AB79" s="197">
        <v>7.85</v>
      </c>
      <c r="AC79" s="197">
        <v>0</v>
      </c>
      <c r="AD79" s="197">
        <v>0</v>
      </c>
      <c r="AE79" s="197">
        <v>30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10.06</v>
      </c>
      <c r="AN79" s="197">
        <v>0</v>
      </c>
      <c r="AO79">
        <v>0</v>
      </c>
      <c r="AP79" s="197">
        <v>75.38</v>
      </c>
      <c r="AQ79" s="197">
        <v>22.83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9.1300000000000008</v>
      </c>
      <c r="L80" s="197">
        <v>561.26</v>
      </c>
      <c r="M80" s="197">
        <v>27.39</v>
      </c>
      <c r="N80" s="197">
        <v>35.159999999999997</v>
      </c>
      <c r="O80" s="197">
        <v>0</v>
      </c>
      <c r="P80" s="197">
        <v>38.4</v>
      </c>
      <c r="Q80" s="197">
        <v>2.91</v>
      </c>
      <c r="R80" s="197">
        <v>12.62</v>
      </c>
      <c r="S80" s="197">
        <v>4.5199999999999996</v>
      </c>
      <c r="T80" s="197">
        <v>0</v>
      </c>
      <c r="U80" s="197">
        <v>51.4</v>
      </c>
      <c r="V80" s="197">
        <v>4.24</v>
      </c>
      <c r="W80" s="197">
        <v>12.11</v>
      </c>
      <c r="X80" s="197">
        <v>29.27</v>
      </c>
      <c r="Y80" s="197">
        <v>0</v>
      </c>
      <c r="Z80">
        <v>0</v>
      </c>
      <c r="AA80" s="197">
        <v>0</v>
      </c>
      <c r="AB80" s="197">
        <v>7.85</v>
      </c>
      <c r="AC80" s="197">
        <v>0</v>
      </c>
      <c r="AD80" s="197">
        <v>0</v>
      </c>
      <c r="AE80" s="197">
        <v>30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10.06</v>
      </c>
      <c r="AN80" s="197">
        <v>0</v>
      </c>
      <c r="AO80">
        <v>0</v>
      </c>
      <c r="AP80" s="197">
        <v>75.38</v>
      </c>
      <c r="AQ80" s="197">
        <v>22.83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9.1300000000000008</v>
      </c>
      <c r="L81" s="197">
        <v>561.26</v>
      </c>
      <c r="M81" s="197">
        <v>27.39</v>
      </c>
      <c r="N81" s="197">
        <v>35.159999999999997</v>
      </c>
      <c r="O81" s="197">
        <v>0</v>
      </c>
      <c r="P81" s="197">
        <v>38.4</v>
      </c>
      <c r="Q81" s="197">
        <v>2.58</v>
      </c>
      <c r="R81" s="197">
        <v>12.62</v>
      </c>
      <c r="S81" s="197">
        <v>4.5199999999999996</v>
      </c>
      <c r="T81" s="197">
        <v>0</v>
      </c>
      <c r="U81" s="197">
        <v>51.24</v>
      </c>
      <c r="V81" s="197">
        <v>4.24</v>
      </c>
      <c r="W81" s="197">
        <v>12.11</v>
      </c>
      <c r="X81" s="197">
        <v>29.27</v>
      </c>
      <c r="Y81" s="197">
        <v>0</v>
      </c>
      <c r="Z81">
        <v>0</v>
      </c>
      <c r="AA81" s="197">
        <v>0</v>
      </c>
      <c r="AB81" s="197">
        <v>7.85</v>
      </c>
      <c r="AC81" s="197">
        <v>0</v>
      </c>
      <c r="AD81" s="197">
        <v>0</v>
      </c>
      <c r="AE81" s="197">
        <v>30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10.06</v>
      </c>
      <c r="AN81" s="197">
        <v>0</v>
      </c>
      <c r="AO81">
        <v>0</v>
      </c>
      <c r="AP81" s="197">
        <v>75.38</v>
      </c>
      <c r="AQ81" s="197">
        <v>22.83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9.1300000000000008</v>
      </c>
      <c r="L82" s="197">
        <v>561.26</v>
      </c>
      <c r="M82" s="197">
        <v>27.39</v>
      </c>
      <c r="N82" s="197">
        <v>35.159999999999997</v>
      </c>
      <c r="O82" s="197">
        <v>0</v>
      </c>
      <c r="P82" s="197">
        <v>38.4</v>
      </c>
      <c r="Q82" s="197">
        <v>2.91</v>
      </c>
      <c r="R82" s="197">
        <v>12.62</v>
      </c>
      <c r="S82" s="197">
        <v>4.5199999999999996</v>
      </c>
      <c r="T82" s="197">
        <v>0</v>
      </c>
      <c r="U82" s="197">
        <v>51.24</v>
      </c>
      <c r="V82" s="197">
        <v>4.24</v>
      </c>
      <c r="W82" s="197">
        <v>12.11</v>
      </c>
      <c r="X82" s="197">
        <v>29.27</v>
      </c>
      <c r="Y82" s="197">
        <v>0</v>
      </c>
      <c r="Z82">
        <v>0</v>
      </c>
      <c r="AA82" s="197">
        <v>0</v>
      </c>
      <c r="AB82" s="197">
        <v>7.53</v>
      </c>
      <c r="AC82" s="197">
        <v>0</v>
      </c>
      <c r="AD82" s="197">
        <v>0</v>
      </c>
      <c r="AE82" s="197">
        <v>30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10.06</v>
      </c>
      <c r="AN82" s="197">
        <v>0</v>
      </c>
      <c r="AO82">
        <v>0</v>
      </c>
      <c r="AP82" s="197">
        <v>75.38</v>
      </c>
      <c r="AQ82" s="197">
        <v>22.83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9.1300000000000008</v>
      </c>
      <c r="L83" s="197">
        <v>561.26</v>
      </c>
      <c r="M83" s="197">
        <v>27.39</v>
      </c>
      <c r="N83" s="197">
        <v>35.159999999999997</v>
      </c>
      <c r="O83" s="197">
        <v>0</v>
      </c>
      <c r="P83" s="197">
        <v>38.4</v>
      </c>
      <c r="Q83" s="197">
        <v>2.91</v>
      </c>
      <c r="R83" s="197">
        <v>12.62</v>
      </c>
      <c r="S83" s="197">
        <v>4.5199999999999996</v>
      </c>
      <c r="T83" s="197">
        <v>0</v>
      </c>
      <c r="U83" s="197">
        <v>51.24</v>
      </c>
      <c r="V83" s="197">
        <v>4.24</v>
      </c>
      <c r="W83" s="197">
        <v>11.92</v>
      </c>
      <c r="X83" s="197">
        <v>29.27</v>
      </c>
      <c r="Y83" s="197">
        <v>0</v>
      </c>
      <c r="Z83">
        <v>0</v>
      </c>
      <c r="AA83" s="197">
        <v>0</v>
      </c>
      <c r="AB83" s="197">
        <v>7.85</v>
      </c>
      <c r="AC83" s="197">
        <v>0</v>
      </c>
      <c r="AD83" s="197">
        <v>0</v>
      </c>
      <c r="AE83" s="197">
        <v>30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30</v>
      </c>
      <c r="AN83" s="197">
        <v>0</v>
      </c>
      <c r="AO83">
        <v>0</v>
      </c>
      <c r="AP83" s="197">
        <v>75.38</v>
      </c>
      <c r="AQ83" s="197">
        <v>22.83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9.1300000000000008</v>
      </c>
      <c r="L84" s="197">
        <v>561.26</v>
      </c>
      <c r="M84" s="197">
        <v>27.39</v>
      </c>
      <c r="N84" s="197">
        <v>35.159999999999997</v>
      </c>
      <c r="O84" s="197">
        <v>0</v>
      </c>
      <c r="P84" s="197">
        <v>38.4</v>
      </c>
      <c r="Q84" s="197">
        <v>2.91</v>
      </c>
      <c r="R84" s="197">
        <v>12.62</v>
      </c>
      <c r="S84" s="197">
        <v>4.5199999999999996</v>
      </c>
      <c r="T84" s="197">
        <v>0</v>
      </c>
      <c r="U84" s="197">
        <v>51.24</v>
      </c>
      <c r="V84" s="197">
        <v>4.24</v>
      </c>
      <c r="W84" s="197">
        <v>11.92</v>
      </c>
      <c r="X84" s="197">
        <v>29.27</v>
      </c>
      <c r="Y84" s="197">
        <v>0</v>
      </c>
      <c r="Z84">
        <v>0</v>
      </c>
      <c r="AA84" s="197">
        <v>0</v>
      </c>
      <c r="AB84" s="197">
        <v>7.85</v>
      </c>
      <c r="AC84" s="197">
        <v>0</v>
      </c>
      <c r="AD84" s="197">
        <v>0</v>
      </c>
      <c r="AE84" s="197">
        <v>30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30</v>
      </c>
      <c r="AN84" s="197">
        <v>0</v>
      </c>
      <c r="AO84">
        <v>0</v>
      </c>
      <c r="AP84" s="197">
        <v>75.38</v>
      </c>
      <c r="AQ84" s="197">
        <v>22.83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9.1300000000000008</v>
      </c>
      <c r="L85" s="197">
        <v>561.26</v>
      </c>
      <c r="M85" s="197">
        <v>27.39</v>
      </c>
      <c r="N85" s="197">
        <v>35.159999999999997</v>
      </c>
      <c r="O85" s="197">
        <v>0</v>
      </c>
      <c r="P85" s="197">
        <v>38.4</v>
      </c>
      <c r="Q85" s="197">
        <v>2.91</v>
      </c>
      <c r="R85" s="197">
        <v>12.62</v>
      </c>
      <c r="S85" s="197">
        <v>4.5199999999999996</v>
      </c>
      <c r="T85" s="197">
        <v>0</v>
      </c>
      <c r="U85" s="197">
        <v>51.24</v>
      </c>
      <c r="V85" s="197">
        <v>4.24</v>
      </c>
      <c r="W85" s="197">
        <v>12.1</v>
      </c>
      <c r="X85" s="197">
        <v>29.27</v>
      </c>
      <c r="Y85" s="197">
        <v>0</v>
      </c>
      <c r="Z85">
        <v>0</v>
      </c>
      <c r="AA85" s="197">
        <v>0</v>
      </c>
      <c r="AB85" s="197">
        <v>7.85</v>
      </c>
      <c r="AC85" s="197">
        <v>0</v>
      </c>
      <c r="AD85" s="197">
        <v>0</v>
      </c>
      <c r="AE85" s="197">
        <v>30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30</v>
      </c>
      <c r="AN85" s="197">
        <v>0</v>
      </c>
      <c r="AO85">
        <v>0</v>
      </c>
      <c r="AP85" s="197">
        <v>75.38</v>
      </c>
      <c r="AQ85" s="197">
        <v>22.83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9.1300000000000008</v>
      </c>
      <c r="L86" s="197">
        <v>561.26</v>
      </c>
      <c r="M86" s="197">
        <v>27.39</v>
      </c>
      <c r="N86" s="197">
        <v>35.159999999999997</v>
      </c>
      <c r="O86" s="197">
        <v>0</v>
      </c>
      <c r="P86" s="197">
        <v>38.4</v>
      </c>
      <c r="Q86" s="197">
        <v>2.91</v>
      </c>
      <c r="R86" s="197">
        <v>12.62</v>
      </c>
      <c r="S86" s="197">
        <v>4.5199999999999996</v>
      </c>
      <c r="T86" s="197">
        <v>0</v>
      </c>
      <c r="U86" s="197">
        <v>51.24</v>
      </c>
      <c r="V86" s="197">
        <v>4.24</v>
      </c>
      <c r="W86" s="197">
        <v>12.11</v>
      </c>
      <c r="X86" s="197">
        <v>29.27</v>
      </c>
      <c r="Y86" s="197">
        <v>0</v>
      </c>
      <c r="Z86">
        <v>0</v>
      </c>
      <c r="AA86" s="197">
        <v>0</v>
      </c>
      <c r="AB86" s="197">
        <v>7.85</v>
      </c>
      <c r="AC86" s="197">
        <v>0</v>
      </c>
      <c r="AD86" s="197">
        <v>0</v>
      </c>
      <c r="AE86" s="197">
        <v>30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30</v>
      </c>
      <c r="AN86" s="197">
        <v>0</v>
      </c>
      <c r="AO86">
        <v>0</v>
      </c>
      <c r="AP86" s="197">
        <v>75.38</v>
      </c>
      <c r="AQ86" s="197">
        <v>22.83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9.1300000000000008</v>
      </c>
      <c r="L87" s="197">
        <v>561.26</v>
      </c>
      <c r="M87" s="197">
        <v>27.39</v>
      </c>
      <c r="N87" s="197">
        <v>35.159999999999997</v>
      </c>
      <c r="O87" s="197">
        <v>0</v>
      </c>
      <c r="P87" s="197">
        <v>38.4</v>
      </c>
      <c r="Q87" s="197">
        <v>2.91</v>
      </c>
      <c r="R87" s="197">
        <v>12.62</v>
      </c>
      <c r="S87" s="197">
        <v>4.5199999999999996</v>
      </c>
      <c r="T87" s="197">
        <v>0</v>
      </c>
      <c r="U87" s="197">
        <v>51.24</v>
      </c>
      <c r="V87" s="197">
        <v>4.24</v>
      </c>
      <c r="W87" s="197">
        <v>12.11</v>
      </c>
      <c r="X87" s="197">
        <v>29.27</v>
      </c>
      <c r="Y87" s="197">
        <v>0</v>
      </c>
      <c r="Z87">
        <v>0</v>
      </c>
      <c r="AA87" s="197">
        <v>0</v>
      </c>
      <c r="AB87" s="197">
        <v>7.85</v>
      </c>
      <c r="AC87" s="197">
        <v>0</v>
      </c>
      <c r="AD87" s="197">
        <v>0</v>
      </c>
      <c r="AE87" s="197">
        <v>30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30</v>
      </c>
      <c r="AN87" s="197">
        <v>0</v>
      </c>
      <c r="AO87">
        <v>0</v>
      </c>
      <c r="AP87" s="197">
        <v>75.38</v>
      </c>
      <c r="AQ87" s="197">
        <v>22.83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9.1300000000000008</v>
      </c>
      <c r="L88" s="197">
        <v>561.26</v>
      </c>
      <c r="M88" s="197">
        <v>27.39</v>
      </c>
      <c r="N88" s="197">
        <v>35.159999999999997</v>
      </c>
      <c r="O88" s="197">
        <v>0</v>
      </c>
      <c r="P88" s="197">
        <v>38.4</v>
      </c>
      <c r="Q88" s="197">
        <v>2.91</v>
      </c>
      <c r="R88" s="197">
        <v>12.62</v>
      </c>
      <c r="S88" s="197">
        <v>4.5199999999999996</v>
      </c>
      <c r="T88" s="197">
        <v>0</v>
      </c>
      <c r="U88" s="197">
        <v>51.24</v>
      </c>
      <c r="V88" s="197">
        <v>4.24</v>
      </c>
      <c r="W88" s="197">
        <v>12.11</v>
      </c>
      <c r="X88" s="197">
        <v>29.27</v>
      </c>
      <c r="Y88" s="197">
        <v>0</v>
      </c>
      <c r="Z88">
        <v>0</v>
      </c>
      <c r="AA88" s="197">
        <v>0</v>
      </c>
      <c r="AB88" s="197">
        <v>7.85</v>
      </c>
      <c r="AC88" s="197">
        <v>0</v>
      </c>
      <c r="AD88" s="197">
        <v>0</v>
      </c>
      <c r="AE88" s="197">
        <v>30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75.38</v>
      </c>
      <c r="AQ88" s="197">
        <v>22.83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9.1300000000000008</v>
      </c>
      <c r="L89" s="197">
        <v>561.26</v>
      </c>
      <c r="M89" s="197">
        <v>27.39</v>
      </c>
      <c r="N89" s="197">
        <v>35.159999999999997</v>
      </c>
      <c r="O89" s="197">
        <v>0</v>
      </c>
      <c r="P89" s="197">
        <v>38.4</v>
      </c>
      <c r="Q89" s="197">
        <v>2.91</v>
      </c>
      <c r="R89" s="197">
        <v>12.62</v>
      </c>
      <c r="S89" s="197">
        <v>4.5199999999999996</v>
      </c>
      <c r="T89" s="197">
        <v>0</v>
      </c>
      <c r="U89" s="197">
        <v>51.24</v>
      </c>
      <c r="V89" s="197">
        <v>4.24</v>
      </c>
      <c r="W89" s="197">
        <v>12.11</v>
      </c>
      <c r="X89" s="197">
        <v>29.27</v>
      </c>
      <c r="Y89" s="197">
        <v>0</v>
      </c>
      <c r="Z89">
        <v>0</v>
      </c>
      <c r="AA89" s="197">
        <v>0</v>
      </c>
      <c r="AB89" s="197">
        <v>7.85</v>
      </c>
      <c r="AC89" s="197">
        <v>0</v>
      </c>
      <c r="AD89" s="197">
        <v>0</v>
      </c>
      <c r="AE89" s="197">
        <v>30</v>
      </c>
      <c r="AF89" s="197">
        <v>0</v>
      </c>
      <c r="AG89" s="197">
        <v>0</v>
      </c>
      <c r="AH89" s="197">
        <v>0</v>
      </c>
      <c r="AI89" s="197">
        <v>54.91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75.38</v>
      </c>
      <c r="AQ89" s="197">
        <v>22.83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9.1300000000000008</v>
      </c>
      <c r="L90" s="197">
        <v>561.26</v>
      </c>
      <c r="M90" s="197">
        <v>27.39</v>
      </c>
      <c r="N90" s="197">
        <v>35.159999999999997</v>
      </c>
      <c r="O90" s="197">
        <v>0</v>
      </c>
      <c r="P90" s="197">
        <v>38.4</v>
      </c>
      <c r="Q90" s="197">
        <v>2.91</v>
      </c>
      <c r="R90" s="197">
        <v>12.62</v>
      </c>
      <c r="S90" s="197">
        <v>4.5199999999999996</v>
      </c>
      <c r="T90" s="197">
        <v>0</v>
      </c>
      <c r="U90" s="197">
        <v>51.24</v>
      </c>
      <c r="V90" s="197">
        <v>4.24</v>
      </c>
      <c r="W90" s="197">
        <v>12.11</v>
      </c>
      <c r="X90" s="197">
        <v>29.27</v>
      </c>
      <c r="Y90" s="197">
        <v>0</v>
      </c>
      <c r="Z90">
        <v>0</v>
      </c>
      <c r="AA90" s="197">
        <v>0</v>
      </c>
      <c r="AB90" s="197">
        <v>7.85</v>
      </c>
      <c r="AC90" s="197">
        <v>0</v>
      </c>
      <c r="AD90" s="197">
        <v>0</v>
      </c>
      <c r="AE90" s="197">
        <v>30</v>
      </c>
      <c r="AF90" s="197">
        <v>0</v>
      </c>
      <c r="AG90" s="197">
        <v>0</v>
      </c>
      <c r="AH90" s="197">
        <v>0</v>
      </c>
      <c r="AI90" s="197">
        <v>54.91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75.38</v>
      </c>
      <c r="AQ90" s="197">
        <v>22.83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9.1300000000000008</v>
      </c>
      <c r="L91" s="197">
        <v>561.25</v>
      </c>
      <c r="M91" s="197">
        <v>27.39</v>
      </c>
      <c r="N91" s="197">
        <v>35.159999999999997</v>
      </c>
      <c r="O91" s="197">
        <v>0</v>
      </c>
      <c r="P91" s="197">
        <v>41.47</v>
      </c>
      <c r="Q91" s="197">
        <v>2.91</v>
      </c>
      <c r="R91" s="197">
        <v>12.62</v>
      </c>
      <c r="S91" s="197">
        <v>4.5199999999999996</v>
      </c>
      <c r="T91" s="197">
        <v>0</v>
      </c>
      <c r="U91" s="197">
        <v>51.24</v>
      </c>
      <c r="V91" s="197">
        <v>4.24</v>
      </c>
      <c r="W91" s="197">
        <v>12.11</v>
      </c>
      <c r="X91" s="197">
        <v>29.27</v>
      </c>
      <c r="Y91" s="197">
        <v>0</v>
      </c>
      <c r="Z91">
        <v>0</v>
      </c>
      <c r="AA91" s="197">
        <v>0</v>
      </c>
      <c r="AB91" s="197">
        <v>7.85</v>
      </c>
      <c r="AC91" s="197">
        <v>0</v>
      </c>
      <c r="AD91" s="197">
        <v>0</v>
      </c>
      <c r="AE91" s="197">
        <v>30</v>
      </c>
      <c r="AF91" s="197">
        <v>0</v>
      </c>
      <c r="AG91" s="197">
        <v>0</v>
      </c>
      <c r="AH91" s="197">
        <v>0</v>
      </c>
      <c r="AI91" s="197">
        <v>54.91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75.38</v>
      </c>
      <c r="AQ91" s="197">
        <v>22.83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9.1300000000000008</v>
      </c>
      <c r="L92" s="197">
        <v>561.25</v>
      </c>
      <c r="M92" s="197">
        <v>27.39</v>
      </c>
      <c r="N92" s="197">
        <v>35.159999999999997</v>
      </c>
      <c r="O92" s="197">
        <v>0</v>
      </c>
      <c r="P92" s="197">
        <v>41.47</v>
      </c>
      <c r="Q92" s="197">
        <v>2.91</v>
      </c>
      <c r="R92" s="197">
        <v>12.62</v>
      </c>
      <c r="S92" s="197">
        <v>4.5199999999999996</v>
      </c>
      <c r="T92" s="197">
        <v>0</v>
      </c>
      <c r="U92" s="197">
        <v>51.24</v>
      </c>
      <c r="V92" s="197">
        <v>4.24</v>
      </c>
      <c r="W92" s="197">
        <v>12.11</v>
      </c>
      <c r="X92" s="197">
        <v>29.27</v>
      </c>
      <c r="Y92" s="197">
        <v>0</v>
      </c>
      <c r="Z92">
        <v>0</v>
      </c>
      <c r="AA92" s="197">
        <v>0</v>
      </c>
      <c r="AB92" s="197">
        <v>8.16</v>
      </c>
      <c r="AC92" s="197">
        <v>0</v>
      </c>
      <c r="AD92" s="197">
        <v>0</v>
      </c>
      <c r="AE92" s="197">
        <v>30</v>
      </c>
      <c r="AF92" s="197">
        <v>0</v>
      </c>
      <c r="AG92" s="197">
        <v>0</v>
      </c>
      <c r="AH92" s="197">
        <v>0</v>
      </c>
      <c r="AI92" s="197">
        <v>54.91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75.38</v>
      </c>
      <c r="AQ92" s="197">
        <v>22.83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9.2899999999999991</v>
      </c>
      <c r="L93" s="197">
        <v>561.26</v>
      </c>
      <c r="M93" s="197">
        <v>27.39</v>
      </c>
      <c r="N93" s="197">
        <v>35.159999999999997</v>
      </c>
      <c r="O93" s="197">
        <v>0</v>
      </c>
      <c r="P93" s="197">
        <v>41.47</v>
      </c>
      <c r="Q93" s="197">
        <v>2.91</v>
      </c>
      <c r="R93" s="197">
        <v>12.62</v>
      </c>
      <c r="S93" s="197">
        <v>4.5199999999999996</v>
      </c>
      <c r="T93" s="197">
        <v>0</v>
      </c>
      <c r="U93" s="197">
        <v>51.24</v>
      </c>
      <c r="V93" s="197">
        <v>4.24</v>
      </c>
      <c r="W93" s="197">
        <v>12.11</v>
      </c>
      <c r="X93" s="197">
        <v>29.27</v>
      </c>
      <c r="Y93" s="197">
        <v>0</v>
      </c>
      <c r="Z93">
        <v>0</v>
      </c>
      <c r="AA93" s="197">
        <v>0</v>
      </c>
      <c r="AB93" s="197">
        <v>8.16</v>
      </c>
      <c r="AC93" s="197">
        <v>0</v>
      </c>
      <c r="AD93" s="197">
        <v>0</v>
      </c>
      <c r="AE93" s="197">
        <v>30</v>
      </c>
      <c r="AF93" s="197">
        <v>0</v>
      </c>
      <c r="AG93" s="197">
        <v>0</v>
      </c>
      <c r="AH93" s="197">
        <v>0</v>
      </c>
      <c r="AI93" s="197">
        <v>54.91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75.38</v>
      </c>
      <c r="AQ93" s="197">
        <v>22.83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9.1300000000000008</v>
      </c>
      <c r="L94" s="197">
        <v>561.26</v>
      </c>
      <c r="M94" s="197">
        <v>27.39</v>
      </c>
      <c r="N94" s="197">
        <v>35.159999999999997</v>
      </c>
      <c r="O94" s="197">
        <v>0</v>
      </c>
      <c r="P94" s="197">
        <v>41.47</v>
      </c>
      <c r="Q94" s="197">
        <v>2.91</v>
      </c>
      <c r="R94" s="197">
        <v>12.62</v>
      </c>
      <c r="S94" s="197">
        <v>4.5199999999999996</v>
      </c>
      <c r="T94" s="197">
        <v>0</v>
      </c>
      <c r="U94" s="197">
        <v>51.24</v>
      </c>
      <c r="V94" s="197">
        <v>4.24</v>
      </c>
      <c r="W94" s="197">
        <v>12.11</v>
      </c>
      <c r="X94" s="197">
        <v>29.27</v>
      </c>
      <c r="Y94" s="197">
        <v>0</v>
      </c>
      <c r="Z94">
        <v>0</v>
      </c>
      <c r="AA94" s="197">
        <v>0</v>
      </c>
      <c r="AB94" s="197">
        <v>8.16</v>
      </c>
      <c r="AC94" s="197">
        <v>0</v>
      </c>
      <c r="AD94" s="197">
        <v>0</v>
      </c>
      <c r="AE94" s="197">
        <v>30</v>
      </c>
      <c r="AF94" s="197">
        <v>0</v>
      </c>
      <c r="AG94" s="197">
        <v>0</v>
      </c>
      <c r="AH94" s="197">
        <v>0</v>
      </c>
      <c r="AI94" s="197">
        <v>54.91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75.38</v>
      </c>
      <c r="AQ94" s="197">
        <v>22.83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8.61</v>
      </c>
      <c r="L95" s="197">
        <v>561.26</v>
      </c>
      <c r="M95" s="197">
        <v>27.39</v>
      </c>
      <c r="N95" s="197">
        <v>35.159999999999997</v>
      </c>
      <c r="O95" s="197">
        <v>0</v>
      </c>
      <c r="P95" s="197">
        <v>41.47</v>
      </c>
      <c r="Q95" s="197">
        <v>2.91</v>
      </c>
      <c r="R95" s="197">
        <v>12.62</v>
      </c>
      <c r="S95" s="197">
        <v>4.5199999999999996</v>
      </c>
      <c r="T95" s="197">
        <v>0</v>
      </c>
      <c r="U95" s="197">
        <v>51.24</v>
      </c>
      <c r="V95" s="197">
        <v>4.24</v>
      </c>
      <c r="W95" s="197">
        <v>12.11</v>
      </c>
      <c r="X95" s="197">
        <v>29.27</v>
      </c>
      <c r="Y95" s="197">
        <v>0</v>
      </c>
      <c r="Z95">
        <v>0</v>
      </c>
      <c r="AA95" s="197">
        <v>0</v>
      </c>
      <c r="AB95" s="197">
        <v>8.16</v>
      </c>
      <c r="AC95" s="197">
        <v>0</v>
      </c>
      <c r="AD95" s="197">
        <v>0</v>
      </c>
      <c r="AE95" s="197">
        <v>30</v>
      </c>
      <c r="AF95" s="197">
        <v>0</v>
      </c>
      <c r="AG95" s="197">
        <v>0</v>
      </c>
      <c r="AH95" s="197">
        <v>0</v>
      </c>
      <c r="AI95" s="197">
        <v>54.91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75.38</v>
      </c>
      <c r="AQ95" s="197">
        <v>22.83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9.1300000000000008</v>
      </c>
      <c r="L96" s="197">
        <v>561.26</v>
      </c>
      <c r="M96" s="197">
        <v>27.39</v>
      </c>
      <c r="N96" s="197">
        <v>35.159999999999997</v>
      </c>
      <c r="O96" s="197">
        <v>0</v>
      </c>
      <c r="P96" s="197">
        <v>41.47</v>
      </c>
      <c r="Q96" s="197">
        <v>2.91</v>
      </c>
      <c r="R96" s="197">
        <v>12.62</v>
      </c>
      <c r="S96" s="197">
        <v>4.5199999999999996</v>
      </c>
      <c r="T96" s="197">
        <v>0</v>
      </c>
      <c r="U96" s="197">
        <v>51.24</v>
      </c>
      <c r="V96" s="197">
        <v>4.24</v>
      </c>
      <c r="W96" s="197">
        <v>12.11</v>
      </c>
      <c r="X96" s="197">
        <v>29.27</v>
      </c>
      <c r="Y96" s="197">
        <v>0</v>
      </c>
      <c r="Z96">
        <v>0</v>
      </c>
      <c r="AA96" s="197">
        <v>0</v>
      </c>
      <c r="AB96" s="197">
        <v>8.16</v>
      </c>
      <c r="AC96" s="197">
        <v>0</v>
      </c>
      <c r="AD96" s="197">
        <v>0</v>
      </c>
      <c r="AE96" s="197">
        <v>30</v>
      </c>
      <c r="AF96" s="197">
        <v>0</v>
      </c>
      <c r="AG96" s="197">
        <v>0</v>
      </c>
      <c r="AH96" s="197">
        <v>0</v>
      </c>
      <c r="AI96" s="197">
        <v>54.91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75.38</v>
      </c>
      <c r="AQ96" s="197">
        <v>22.83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9.1300000000000008</v>
      </c>
      <c r="L97" s="197">
        <v>561.26</v>
      </c>
      <c r="M97" s="197">
        <v>27.39</v>
      </c>
      <c r="N97" s="197">
        <v>35.159999999999997</v>
      </c>
      <c r="O97" s="197">
        <v>0</v>
      </c>
      <c r="P97" s="197">
        <v>41.47</v>
      </c>
      <c r="Q97" s="197">
        <v>2.91</v>
      </c>
      <c r="R97" s="197">
        <v>12.62</v>
      </c>
      <c r="S97" s="197">
        <v>4.5199999999999996</v>
      </c>
      <c r="T97" s="197">
        <v>0</v>
      </c>
      <c r="U97" s="197">
        <v>51.24</v>
      </c>
      <c r="V97" s="197">
        <v>4.24</v>
      </c>
      <c r="W97" s="197">
        <v>12.11</v>
      </c>
      <c r="X97" s="197">
        <v>29.27</v>
      </c>
      <c r="Y97" s="197">
        <v>0</v>
      </c>
      <c r="Z97">
        <v>0</v>
      </c>
      <c r="AA97" s="197">
        <v>0</v>
      </c>
      <c r="AB97" s="197">
        <v>8.16</v>
      </c>
      <c r="AC97" s="197">
        <v>0</v>
      </c>
      <c r="AD97" s="197">
        <v>0</v>
      </c>
      <c r="AE97" s="197">
        <v>30</v>
      </c>
      <c r="AF97" s="197">
        <v>0</v>
      </c>
      <c r="AG97" s="197">
        <v>0</v>
      </c>
      <c r="AH97" s="197">
        <v>0</v>
      </c>
      <c r="AI97" s="197">
        <v>54.91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75.38</v>
      </c>
      <c r="AQ97" s="197">
        <v>22.83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9.1300000000000008</v>
      </c>
      <c r="L98" s="197">
        <v>561.26</v>
      </c>
      <c r="M98" s="197">
        <v>27.39</v>
      </c>
      <c r="N98" s="197">
        <v>35.159999999999997</v>
      </c>
      <c r="O98" s="197">
        <v>0</v>
      </c>
      <c r="P98" s="197">
        <v>41.47</v>
      </c>
      <c r="Q98" s="197">
        <v>2.91</v>
      </c>
      <c r="R98" s="197">
        <v>12.62</v>
      </c>
      <c r="S98" s="197">
        <v>4.5199999999999996</v>
      </c>
      <c r="T98" s="197">
        <v>0</v>
      </c>
      <c r="U98" s="197">
        <v>51.24</v>
      </c>
      <c r="V98" s="197">
        <v>4.24</v>
      </c>
      <c r="W98" s="197">
        <v>12.11</v>
      </c>
      <c r="X98" s="197">
        <v>29.27</v>
      </c>
      <c r="Y98" s="197">
        <v>0</v>
      </c>
      <c r="Z98">
        <v>0</v>
      </c>
      <c r="AA98" s="197">
        <v>0</v>
      </c>
      <c r="AB98" s="197">
        <v>8.16</v>
      </c>
      <c r="AC98" s="197">
        <v>0</v>
      </c>
      <c r="AD98" s="197">
        <v>0</v>
      </c>
      <c r="AE98" s="197">
        <v>30</v>
      </c>
      <c r="AF98" s="197">
        <v>0</v>
      </c>
      <c r="AG98" s="197">
        <v>0</v>
      </c>
      <c r="AH98" s="197">
        <v>0</v>
      </c>
      <c r="AI98" s="197">
        <v>54.91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75.38</v>
      </c>
      <c r="AQ98" s="197">
        <v>22.83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0.19976000000000002</v>
      </c>
      <c r="L99">
        <f t="shared" si="0"/>
        <v>12.634622500000003</v>
      </c>
      <c r="M99">
        <f t="shared" si="0"/>
        <v>0.65736000000000017</v>
      </c>
      <c r="N99">
        <f t="shared" si="0"/>
        <v>0.84383999999999904</v>
      </c>
      <c r="O99">
        <f t="shared" si="0"/>
        <v>0</v>
      </c>
      <c r="P99">
        <f t="shared" si="0"/>
        <v>0.9829999999999991</v>
      </c>
      <c r="Q99">
        <f t="shared" si="0"/>
        <v>9.6197500000000213E-2</v>
      </c>
      <c r="R99">
        <f t="shared" si="0"/>
        <v>0.28234000000000009</v>
      </c>
      <c r="S99">
        <f t="shared" si="0"/>
        <v>0.10723749999999994</v>
      </c>
      <c r="T99">
        <f t="shared" si="0"/>
        <v>0</v>
      </c>
      <c r="U99">
        <f t="shared" si="0"/>
        <v>1.3156474999999987</v>
      </c>
      <c r="V99">
        <f t="shared" si="0"/>
        <v>0.10849000000000014</v>
      </c>
      <c r="W99">
        <f t="shared" si="0"/>
        <v>0.30000999999999939</v>
      </c>
      <c r="X99">
        <f t="shared" si="0"/>
        <v>0.70247999999999966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0.18914250000000005</v>
      </c>
      <c r="AC99">
        <f t="shared" si="0"/>
        <v>0</v>
      </c>
      <c r="AD99">
        <f t="shared" si="0"/>
        <v>0</v>
      </c>
      <c r="AE99">
        <f t="shared" si="0"/>
        <v>0.71821000000000013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1.6338899999999981</v>
      </c>
      <c r="AJ99">
        <f t="shared" si="0"/>
        <v>0</v>
      </c>
      <c r="AK99">
        <f t="shared" si="0"/>
        <v>0.73</v>
      </c>
      <c r="AL99">
        <f t="shared" si="0"/>
        <v>0</v>
      </c>
      <c r="AM99">
        <f t="shared" si="0"/>
        <v>8.1550000000000011E-2</v>
      </c>
      <c r="AN99">
        <f t="shared" si="0"/>
        <v>0</v>
      </c>
      <c r="AO99">
        <f t="shared" si="0"/>
        <v>0</v>
      </c>
      <c r="AP99">
        <f t="shared" si="0"/>
        <v>1.8091200000000021</v>
      </c>
      <c r="AQ99">
        <f t="shared" si="0"/>
        <v>0.15980499999999997</v>
      </c>
      <c r="AR99">
        <f t="shared" si="0"/>
        <v>0.24974250000000017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1.49</v>
      </c>
      <c r="AC3" s="197">
        <v>0</v>
      </c>
      <c r="AD3" s="197">
        <v>0</v>
      </c>
      <c r="AE3" s="197">
        <v>43.92</v>
      </c>
      <c r="AF3" s="197">
        <v>0</v>
      </c>
      <c r="AG3" s="197">
        <v>0</v>
      </c>
      <c r="AH3" s="197">
        <v>0</v>
      </c>
      <c r="AI3" s="197">
        <v>23.35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1.49</v>
      </c>
      <c r="AC4" s="197">
        <v>0</v>
      </c>
      <c r="AD4" s="197">
        <v>0</v>
      </c>
      <c r="AE4" s="197">
        <v>43.92</v>
      </c>
      <c r="AF4" s="197">
        <v>0</v>
      </c>
      <c r="AG4" s="197">
        <v>0</v>
      </c>
      <c r="AH4" s="197">
        <v>0</v>
      </c>
      <c r="AI4" s="197">
        <v>23.35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1.49</v>
      </c>
      <c r="AC5" s="197">
        <v>0</v>
      </c>
      <c r="AD5" s="197">
        <v>0</v>
      </c>
      <c r="AE5" s="197">
        <v>44.79</v>
      </c>
      <c r="AF5" s="197">
        <v>0</v>
      </c>
      <c r="AG5" s="197">
        <v>0</v>
      </c>
      <c r="AH5" s="197">
        <v>0</v>
      </c>
      <c r="AI5" s="197">
        <v>23.35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1.49</v>
      </c>
      <c r="AC6" s="197">
        <v>0</v>
      </c>
      <c r="AD6" s="197">
        <v>0</v>
      </c>
      <c r="AE6" s="197">
        <v>44.79</v>
      </c>
      <c r="AF6" s="197">
        <v>0</v>
      </c>
      <c r="AG6" s="197">
        <v>0</v>
      </c>
      <c r="AH6" s="197">
        <v>0</v>
      </c>
      <c r="AI6" s="197">
        <v>23.35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1.49</v>
      </c>
      <c r="AC7" s="197">
        <v>0</v>
      </c>
      <c r="AD7" s="197">
        <v>0</v>
      </c>
      <c r="AE7" s="197">
        <v>44.79</v>
      </c>
      <c r="AF7" s="197">
        <v>0</v>
      </c>
      <c r="AG7" s="197">
        <v>0</v>
      </c>
      <c r="AH7" s="197">
        <v>0</v>
      </c>
      <c r="AI7" s="197">
        <v>23.35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1.49</v>
      </c>
      <c r="AC8" s="197">
        <v>0</v>
      </c>
      <c r="AD8" s="197">
        <v>0</v>
      </c>
      <c r="AE8" s="197">
        <v>44.79</v>
      </c>
      <c r="AF8" s="197">
        <v>0</v>
      </c>
      <c r="AG8" s="197">
        <v>0</v>
      </c>
      <c r="AH8" s="197">
        <v>0</v>
      </c>
      <c r="AI8" s="197">
        <v>23.35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1.49</v>
      </c>
      <c r="AC9" s="197">
        <v>0</v>
      </c>
      <c r="AD9" s="197">
        <v>0</v>
      </c>
      <c r="AE9" s="197">
        <v>44.79</v>
      </c>
      <c r="AF9" s="197">
        <v>0</v>
      </c>
      <c r="AG9" s="197">
        <v>0</v>
      </c>
      <c r="AH9" s="197">
        <v>0</v>
      </c>
      <c r="AI9" s="197">
        <v>23.35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1.49</v>
      </c>
      <c r="AC10" s="197">
        <v>0</v>
      </c>
      <c r="AD10" s="197">
        <v>0</v>
      </c>
      <c r="AE10" s="197">
        <v>44.79</v>
      </c>
      <c r="AF10" s="197">
        <v>0</v>
      </c>
      <c r="AG10" s="197">
        <v>0</v>
      </c>
      <c r="AH10" s="197">
        <v>0</v>
      </c>
      <c r="AI10" s="197">
        <v>23.35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1.49</v>
      </c>
      <c r="AC11" s="197">
        <v>0</v>
      </c>
      <c r="AD11" s="197">
        <v>0</v>
      </c>
      <c r="AE11" s="197">
        <v>44.79</v>
      </c>
      <c r="AF11" s="197">
        <v>0</v>
      </c>
      <c r="AG11" s="197">
        <v>0</v>
      </c>
      <c r="AH11" s="197">
        <v>0</v>
      </c>
      <c r="AI11" s="197">
        <v>23.35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1.49</v>
      </c>
      <c r="AC12" s="197">
        <v>0</v>
      </c>
      <c r="AD12" s="197">
        <v>0</v>
      </c>
      <c r="AE12" s="197">
        <v>44.79</v>
      </c>
      <c r="AF12" s="197">
        <v>0</v>
      </c>
      <c r="AG12" s="197">
        <v>0</v>
      </c>
      <c r="AH12" s="197">
        <v>0</v>
      </c>
      <c r="AI12" s="197">
        <v>23.35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1.49</v>
      </c>
      <c r="AC13" s="197">
        <v>0</v>
      </c>
      <c r="AD13" s="197">
        <v>0</v>
      </c>
      <c r="AE13" s="197">
        <v>44.79</v>
      </c>
      <c r="AF13" s="197">
        <v>0</v>
      </c>
      <c r="AG13" s="197">
        <v>0</v>
      </c>
      <c r="AH13" s="197">
        <v>0</v>
      </c>
      <c r="AI13" s="197">
        <v>23.35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1.49</v>
      </c>
      <c r="AC14" s="197">
        <v>0</v>
      </c>
      <c r="AD14" s="197">
        <v>0</v>
      </c>
      <c r="AE14" s="197">
        <v>44.79</v>
      </c>
      <c r="AF14" s="197">
        <v>0</v>
      </c>
      <c r="AG14" s="197">
        <v>0</v>
      </c>
      <c r="AH14" s="197">
        <v>0</v>
      </c>
      <c r="AI14" s="197">
        <v>23.35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1.49</v>
      </c>
      <c r="AC15" s="197">
        <v>0</v>
      </c>
      <c r="AD15" s="197">
        <v>0</v>
      </c>
      <c r="AE15" s="197">
        <v>44.79</v>
      </c>
      <c r="AF15" s="197">
        <v>0</v>
      </c>
      <c r="AG15" s="197">
        <v>0</v>
      </c>
      <c r="AH15" s="197">
        <v>0</v>
      </c>
      <c r="AI15" s="197">
        <v>23.35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1.49</v>
      </c>
      <c r="AC16" s="197">
        <v>0</v>
      </c>
      <c r="AD16" s="197">
        <v>0</v>
      </c>
      <c r="AE16" s="197">
        <v>44.79</v>
      </c>
      <c r="AF16" s="197">
        <v>0</v>
      </c>
      <c r="AG16" s="197">
        <v>0</v>
      </c>
      <c r="AH16" s="197">
        <v>0</v>
      </c>
      <c r="AI16" s="197">
        <v>23.35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1.49</v>
      </c>
      <c r="AC17" s="197">
        <v>0</v>
      </c>
      <c r="AD17" s="197">
        <v>0</v>
      </c>
      <c r="AE17" s="197">
        <v>44.79</v>
      </c>
      <c r="AF17" s="197">
        <v>0</v>
      </c>
      <c r="AG17" s="197">
        <v>0</v>
      </c>
      <c r="AH17" s="197">
        <v>0</v>
      </c>
      <c r="AI17" s="197">
        <v>23.35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1.49</v>
      </c>
      <c r="AC18" s="197">
        <v>0</v>
      </c>
      <c r="AD18" s="197">
        <v>0</v>
      </c>
      <c r="AE18" s="197">
        <v>44.79</v>
      </c>
      <c r="AF18" s="197">
        <v>0</v>
      </c>
      <c r="AG18" s="197">
        <v>0</v>
      </c>
      <c r="AH18" s="197">
        <v>0</v>
      </c>
      <c r="AI18" s="197">
        <v>23.35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1.49</v>
      </c>
      <c r="AC19" s="197">
        <v>0</v>
      </c>
      <c r="AD19" s="197">
        <v>0</v>
      </c>
      <c r="AE19" s="197">
        <v>44.79</v>
      </c>
      <c r="AF19" s="197">
        <v>0</v>
      </c>
      <c r="AG19" s="197">
        <v>0</v>
      </c>
      <c r="AH19" s="197">
        <v>0</v>
      </c>
      <c r="AI19" s="197">
        <v>23.35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1.49</v>
      </c>
      <c r="AC20" s="197">
        <v>0</v>
      </c>
      <c r="AD20" s="197">
        <v>0</v>
      </c>
      <c r="AE20" s="197">
        <v>44.79</v>
      </c>
      <c r="AF20" s="197">
        <v>0</v>
      </c>
      <c r="AG20" s="197">
        <v>0</v>
      </c>
      <c r="AH20" s="197">
        <v>0</v>
      </c>
      <c r="AI20" s="197">
        <v>23.35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1.49</v>
      </c>
      <c r="AC21" s="197">
        <v>0</v>
      </c>
      <c r="AD21" s="197">
        <v>0</v>
      </c>
      <c r="AE21" s="197">
        <v>44.79</v>
      </c>
      <c r="AF21" s="197">
        <v>0</v>
      </c>
      <c r="AG21" s="197">
        <v>0</v>
      </c>
      <c r="AH21" s="197">
        <v>0</v>
      </c>
      <c r="AI21" s="197">
        <v>23.35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1.49</v>
      </c>
      <c r="AC22" s="197">
        <v>0</v>
      </c>
      <c r="AD22" s="197">
        <v>0</v>
      </c>
      <c r="AE22" s="197">
        <v>44.79</v>
      </c>
      <c r="AF22" s="197">
        <v>0</v>
      </c>
      <c r="AG22" s="197">
        <v>0</v>
      </c>
      <c r="AH22" s="197">
        <v>0</v>
      </c>
      <c r="AI22" s="197">
        <v>23.35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1.49</v>
      </c>
      <c r="AC23" s="197">
        <v>0</v>
      </c>
      <c r="AD23" s="197">
        <v>0</v>
      </c>
      <c r="AE23" s="197">
        <v>44.79</v>
      </c>
      <c r="AF23" s="197">
        <v>0</v>
      </c>
      <c r="AG23" s="197">
        <v>0</v>
      </c>
      <c r="AH23" s="197">
        <v>0</v>
      </c>
      <c r="AI23" s="197">
        <v>23.35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1.49</v>
      </c>
      <c r="AC24" s="197">
        <v>0</v>
      </c>
      <c r="AD24" s="197">
        <v>0</v>
      </c>
      <c r="AE24" s="197">
        <v>44.79</v>
      </c>
      <c r="AF24" s="197">
        <v>0</v>
      </c>
      <c r="AG24" s="197">
        <v>0</v>
      </c>
      <c r="AH24" s="197">
        <v>0</v>
      </c>
      <c r="AI24" s="197">
        <v>23.35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1.49</v>
      </c>
      <c r="AC25" s="197">
        <v>0</v>
      </c>
      <c r="AD25" s="197">
        <v>0</v>
      </c>
      <c r="AE25" s="197">
        <v>44.79</v>
      </c>
      <c r="AF25" s="197">
        <v>0</v>
      </c>
      <c r="AG25" s="197">
        <v>0</v>
      </c>
      <c r="AH25" s="197">
        <v>0</v>
      </c>
      <c r="AI25" s="197">
        <v>23.35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1.49</v>
      </c>
      <c r="AC26" s="197">
        <v>0</v>
      </c>
      <c r="AD26" s="197">
        <v>0</v>
      </c>
      <c r="AE26" s="197">
        <v>44.79</v>
      </c>
      <c r="AF26" s="197">
        <v>0</v>
      </c>
      <c r="AG26" s="197">
        <v>0</v>
      </c>
      <c r="AH26" s="197">
        <v>0</v>
      </c>
      <c r="AI26" s="197">
        <v>23.35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1.49</v>
      </c>
      <c r="AC27" s="197">
        <v>0</v>
      </c>
      <c r="AD27" s="197">
        <v>0</v>
      </c>
      <c r="AE27" s="197">
        <v>44.79</v>
      </c>
      <c r="AF27" s="197">
        <v>0</v>
      </c>
      <c r="AG27" s="197">
        <v>0</v>
      </c>
      <c r="AH27" s="197">
        <v>0</v>
      </c>
      <c r="AI27" s="197">
        <v>23.35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1.49</v>
      </c>
      <c r="AC28" s="197">
        <v>0</v>
      </c>
      <c r="AD28" s="197">
        <v>0</v>
      </c>
      <c r="AE28" s="197">
        <v>44.79</v>
      </c>
      <c r="AF28" s="197">
        <v>0</v>
      </c>
      <c r="AG28" s="197">
        <v>0</v>
      </c>
      <c r="AH28" s="197">
        <v>0</v>
      </c>
      <c r="AI28" s="197">
        <v>23.35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1.49</v>
      </c>
      <c r="AC29" s="197">
        <v>0</v>
      </c>
      <c r="AD29" s="197">
        <v>0</v>
      </c>
      <c r="AE29" s="197">
        <v>44.79</v>
      </c>
      <c r="AF29" s="197">
        <v>0</v>
      </c>
      <c r="AG29" s="197">
        <v>0</v>
      </c>
      <c r="AH29" s="197">
        <v>0</v>
      </c>
      <c r="AI29" s="197">
        <v>23.35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1.49</v>
      </c>
      <c r="AC30" s="197">
        <v>0</v>
      </c>
      <c r="AD30" s="197">
        <v>0</v>
      </c>
      <c r="AE30" s="197">
        <v>44.79</v>
      </c>
      <c r="AF30" s="197">
        <v>0</v>
      </c>
      <c r="AG30" s="197">
        <v>0</v>
      </c>
      <c r="AH30" s="197">
        <v>0</v>
      </c>
      <c r="AI30" s="197">
        <v>23.35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1.49</v>
      </c>
      <c r="AC31" s="197">
        <v>0</v>
      </c>
      <c r="AD31" s="197">
        <v>0</v>
      </c>
      <c r="AE31" s="197">
        <v>44.79</v>
      </c>
      <c r="AF31" s="197">
        <v>0</v>
      </c>
      <c r="AG31" s="197">
        <v>0</v>
      </c>
      <c r="AH31" s="197">
        <v>0</v>
      </c>
      <c r="AI31" s="197">
        <v>23.35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1.49</v>
      </c>
      <c r="AC32" s="197">
        <v>0</v>
      </c>
      <c r="AD32" s="197">
        <v>0</v>
      </c>
      <c r="AE32" s="197">
        <v>44.79</v>
      </c>
      <c r="AF32" s="197">
        <v>0</v>
      </c>
      <c r="AG32" s="197">
        <v>0</v>
      </c>
      <c r="AH32" s="197">
        <v>0</v>
      </c>
      <c r="AI32" s="197">
        <v>23.35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1.49</v>
      </c>
      <c r="AC33" s="197">
        <v>0</v>
      </c>
      <c r="AD33" s="197">
        <v>0</v>
      </c>
      <c r="AE33" s="197">
        <v>44.79</v>
      </c>
      <c r="AF33" s="197">
        <v>0</v>
      </c>
      <c r="AG33" s="197">
        <v>0</v>
      </c>
      <c r="AH33" s="197">
        <v>0</v>
      </c>
      <c r="AI33" s="197">
        <v>23.35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1.49</v>
      </c>
      <c r="AC34" s="197">
        <v>0</v>
      </c>
      <c r="AD34" s="197">
        <v>0</v>
      </c>
      <c r="AE34" s="197">
        <v>44.79</v>
      </c>
      <c r="AF34" s="197">
        <v>0</v>
      </c>
      <c r="AG34" s="197">
        <v>0</v>
      </c>
      <c r="AH34" s="197">
        <v>0</v>
      </c>
      <c r="AI34" s="197">
        <v>23.35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1.49</v>
      </c>
      <c r="AC35" s="197">
        <v>0</v>
      </c>
      <c r="AD35" s="197">
        <v>0</v>
      </c>
      <c r="AE35" s="197">
        <v>44.79</v>
      </c>
      <c r="AF35" s="197">
        <v>0</v>
      </c>
      <c r="AG35" s="197">
        <v>0</v>
      </c>
      <c r="AH35" s="197">
        <v>0</v>
      </c>
      <c r="AI35" s="197">
        <v>23.35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1.49</v>
      </c>
      <c r="AC36" s="197">
        <v>0</v>
      </c>
      <c r="AD36" s="197">
        <v>0</v>
      </c>
      <c r="AE36" s="197">
        <v>44.79</v>
      </c>
      <c r="AF36" s="197">
        <v>0</v>
      </c>
      <c r="AG36" s="197">
        <v>0</v>
      </c>
      <c r="AH36" s="197">
        <v>0</v>
      </c>
      <c r="AI36" s="197">
        <v>23.35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1.49</v>
      </c>
      <c r="AC37" s="197">
        <v>0</v>
      </c>
      <c r="AD37" s="197">
        <v>0</v>
      </c>
      <c r="AE37" s="197">
        <v>44.79</v>
      </c>
      <c r="AF37" s="197">
        <v>0</v>
      </c>
      <c r="AG37" s="197">
        <v>0</v>
      </c>
      <c r="AH37" s="197">
        <v>0</v>
      </c>
      <c r="AI37" s="197">
        <v>23.35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1.49</v>
      </c>
      <c r="AC38" s="197">
        <v>0</v>
      </c>
      <c r="AD38" s="197">
        <v>0</v>
      </c>
      <c r="AE38" s="197">
        <v>44.79</v>
      </c>
      <c r="AF38" s="197">
        <v>0</v>
      </c>
      <c r="AG38" s="197">
        <v>0</v>
      </c>
      <c r="AH38" s="197">
        <v>0</v>
      </c>
      <c r="AI38" s="197">
        <v>23.35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1.49</v>
      </c>
      <c r="AC39" s="197">
        <v>0</v>
      </c>
      <c r="AD39" s="197">
        <v>0</v>
      </c>
      <c r="AE39" s="197">
        <v>44.79</v>
      </c>
      <c r="AF39" s="197">
        <v>0</v>
      </c>
      <c r="AG39" s="197">
        <v>0</v>
      </c>
      <c r="AH39" s="197">
        <v>0</v>
      </c>
      <c r="AI39" s="197">
        <v>23.35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1.49</v>
      </c>
      <c r="AC40" s="197">
        <v>0</v>
      </c>
      <c r="AD40" s="197">
        <v>0</v>
      </c>
      <c r="AE40" s="197">
        <v>44.79</v>
      </c>
      <c r="AF40" s="197">
        <v>0</v>
      </c>
      <c r="AG40" s="197">
        <v>0</v>
      </c>
      <c r="AH40" s="197">
        <v>0</v>
      </c>
      <c r="AI40" s="197">
        <v>23.35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1.49</v>
      </c>
      <c r="AC41" s="197">
        <v>0</v>
      </c>
      <c r="AD41" s="197">
        <v>0</v>
      </c>
      <c r="AE41" s="197">
        <v>39.520000000000003</v>
      </c>
      <c r="AF41" s="197">
        <v>0</v>
      </c>
      <c r="AG41" s="197">
        <v>0</v>
      </c>
      <c r="AH41" s="197">
        <v>0</v>
      </c>
      <c r="AI41" s="197">
        <v>23.35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1.49</v>
      </c>
      <c r="AC42" s="197">
        <v>0</v>
      </c>
      <c r="AD42" s="197">
        <v>0</v>
      </c>
      <c r="AE42" s="197">
        <v>39.520000000000003</v>
      </c>
      <c r="AF42" s="197">
        <v>0</v>
      </c>
      <c r="AG42" s="197">
        <v>0</v>
      </c>
      <c r="AH42" s="197">
        <v>0</v>
      </c>
      <c r="AI42" s="197">
        <v>23.35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1.49</v>
      </c>
      <c r="AC43" s="197">
        <v>0</v>
      </c>
      <c r="AD43" s="197">
        <v>0</v>
      </c>
      <c r="AE43" s="197">
        <v>44.79</v>
      </c>
      <c r="AF43" s="197">
        <v>0</v>
      </c>
      <c r="AG43" s="197">
        <v>0</v>
      </c>
      <c r="AH43" s="197">
        <v>0</v>
      </c>
      <c r="AI43" s="197">
        <v>23.35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1.49</v>
      </c>
      <c r="AC44" s="197">
        <v>0</v>
      </c>
      <c r="AD44" s="197">
        <v>0</v>
      </c>
      <c r="AE44" s="197">
        <v>44.79</v>
      </c>
      <c r="AF44" s="197">
        <v>0</v>
      </c>
      <c r="AG44" s="197">
        <v>0</v>
      </c>
      <c r="AH44" s="197">
        <v>0</v>
      </c>
      <c r="AI44" s="197">
        <v>23.35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1.49</v>
      </c>
      <c r="AC45" s="197">
        <v>0</v>
      </c>
      <c r="AD45" s="197">
        <v>0</v>
      </c>
      <c r="AE45" s="197">
        <v>44.79</v>
      </c>
      <c r="AF45" s="197">
        <v>0</v>
      </c>
      <c r="AG45" s="197">
        <v>0</v>
      </c>
      <c r="AH45" s="197">
        <v>0</v>
      </c>
      <c r="AI45" s="197">
        <v>23.35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1.49</v>
      </c>
      <c r="AC46" s="197">
        <v>0</v>
      </c>
      <c r="AD46" s="197">
        <v>0</v>
      </c>
      <c r="AE46" s="197">
        <v>44.79</v>
      </c>
      <c r="AF46" s="197">
        <v>0</v>
      </c>
      <c r="AG46" s="197">
        <v>0</v>
      </c>
      <c r="AH46" s="197">
        <v>0</v>
      </c>
      <c r="AI46" s="197">
        <v>23.35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1.49</v>
      </c>
      <c r="AC47" s="197">
        <v>0</v>
      </c>
      <c r="AD47" s="197">
        <v>0</v>
      </c>
      <c r="AE47" s="197">
        <v>44.79</v>
      </c>
      <c r="AF47" s="197">
        <v>0</v>
      </c>
      <c r="AG47" s="197">
        <v>0</v>
      </c>
      <c r="AH47" s="197">
        <v>0</v>
      </c>
      <c r="AI47" s="197">
        <v>23.35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1.49</v>
      </c>
      <c r="AC48" s="197">
        <v>0</v>
      </c>
      <c r="AD48" s="197">
        <v>0</v>
      </c>
      <c r="AE48" s="197">
        <v>44.79</v>
      </c>
      <c r="AF48" s="197">
        <v>0</v>
      </c>
      <c r="AG48" s="197">
        <v>0</v>
      </c>
      <c r="AH48" s="197">
        <v>0</v>
      </c>
      <c r="AI48" s="197">
        <v>23.35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1.49</v>
      </c>
      <c r="AC49" s="197">
        <v>0</v>
      </c>
      <c r="AD49" s="197">
        <v>0</v>
      </c>
      <c r="AE49" s="197">
        <v>44.79</v>
      </c>
      <c r="AF49" s="197">
        <v>0</v>
      </c>
      <c r="AG49" s="197">
        <v>0</v>
      </c>
      <c r="AH49" s="197">
        <v>0</v>
      </c>
      <c r="AI49" s="197">
        <v>23.35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1.49</v>
      </c>
      <c r="AC50" s="197">
        <v>0</v>
      </c>
      <c r="AD50" s="197">
        <v>0</v>
      </c>
      <c r="AE50" s="197">
        <v>44.79</v>
      </c>
      <c r="AF50" s="197">
        <v>0</v>
      </c>
      <c r="AG50" s="197">
        <v>0</v>
      </c>
      <c r="AH50" s="197">
        <v>0</v>
      </c>
      <c r="AI50" s="197">
        <v>23.35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1.49</v>
      </c>
      <c r="AC51" s="197">
        <v>0</v>
      </c>
      <c r="AD51" s="197">
        <v>0</v>
      </c>
      <c r="AE51" s="197">
        <v>44.79</v>
      </c>
      <c r="AF51" s="197">
        <v>0</v>
      </c>
      <c r="AG51" s="197">
        <v>0</v>
      </c>
      <c r="AH51" s="197">
        <v>0</v>
      </c>
      <c r="AI51" s="197">
        <v>23.35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1.49</v>
      </c>
      <c r="AC52" s="197">
        <v>0</v>
      </c>
      <c r="AD52" s="197">
        <v>0</v>
      </c>
      <c r="AE52" s="197">
        <v>39.520000000000003</v>
      </c>
      <c r="AF52" s="197">
        <v>0</v>
      </c>
      <c r="AG52" s="197">
        <v>0</v>
      </c>
      <c r="AH52" s="197">
        <v>0</v>
      </c>
      <c r="AI52" s="197">
        <v>23.35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1.49</v>
      </c>
      <c r="AC53" s="197">
        <v>0</v>
      </c>
      <c r="AD53" s="197">
        <v>0</v>
      </c>
      <c r="AE53" s="197">
        <v>39.520000000000003</v>
      </c>
      <c r="AF53" s="197">
        <v>0</v>
      </c>
      <c r="AG53" s="197">
        <v>0</v>
      </c>
      <c r="AH53" s="197">
        <v>0</v>
      </c>
      <c r="AI53" s="197">
        <v>23.35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1.49</v>
      </c>
      <c r="AC54" s="197">
        <v>0</v>
      </c>
      <c r="AD54" s="197">
        <v>0</v>
      </c>
      <c r="AE54" s="197">
        <v>44.79</v>
      </c>
      <c r="AF54" s="197">
        <v>0</v>
      </c>
      <c r="AG54" s="197">
        <v>0</v>
      </c>
      <c r="AH54" s="197">
        <v>0</v>
      </c>
      <c r="AI54" s="197">
        <v>23.35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1.49</v>
      </c>
      <c r="AC55" s="197">
        <v>0</v>
      </c>
      <c r="AD55" s="197">
        <v>0</v>
      </c>
      <c r="AE55" s="197">
        <v>44.79</v>
      </c>
      <c r="AF55" s="197">
        <v>0</v>
      </c>
      <c r="AG55" s="197">
        <v>0</v>
      </c>
      <c r="AH55" s="197">
        <v>0</v>
      </c>
      <c r="AI55" s="197">
        <v>23.35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1.49</v>
      </c>
      <c r="AC56" s="197">
        <v>0</v>
      </c>
      <c r="AD56" s="197">
        <v>0</v>
      </c>
      <c r="AE56" s="197">
        <v>44.79</v>
      </c>
      <c r="AF56" s="197">
        <v>0</v>
      </c>
      <c r="AG56" s="197">
        <v>0</v>
      </c>
      <c r="AH56" s="197">
        <v>0</v>
      </c>
      <c r="AI56" s="197">
        <v>23.35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1.49</v>
      </c>
      <c r="AC57" s="197">
        <v>0</v>
      </c>
      <c r="AD57" s="197">
        <v>0</v>
      </c>
      <c r="AE57" s="197">
        <v>36.19</v>
      </c>
      <c r="AF57" s="197">
        <v>0</v>
      </c>
      <c r="AG57" s="197">
        <v>0</v>
      </c>
      <c r="AH57" s="197">
        <v>0</v>
      </c>
      <c r="AI57" s="197">
        <v>23.35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1.49</v>
      </c>
      <c r="AC58" s="197">
        <v>0</v>
      </c>
      <c r="AD58" s="197">
        <v>0</v>
      </c>
      <c r="AE58" s="197">
        <v>36.19</v>
      </c>
      <c r="AF58" s="197">
        <v>0</v>
      </c>
      <c r="AG58" s="197">
        <v>0</v>
      </c>
      <c r="AH58" s="197">
        <v>0</v>
      </c>
      <c r="AI58" s="197">
        <v>23.35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1.49</v>
      </c>
      <c r="AC59" s="197">
        <v>0</v>
      </c>
      <c r="AD59" s="197">
        <v>0</v>
      </c>
      <c r="AE59" s="197">
        <v>44.79</v>
      </c>
      <c r="AF59" s="197">
        <v>0</v>
      </c>
      <c r="AG59" s="197">
        <v>0</v>
      </c>
      <c r="AH59" s="197">
        <v>0</v>
      </c>
      <c r="AI59" s="197">
        <v>23.35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1.49</v>
      </c>
      <c r="AC60" s="197">
        <v>0</v>
      </c>
      <c r="AD60" s="197">
        <v>0</v>
      </c>
      <c r="AE60" s="197">
        <v>44.79</v>
      </c>
      <c r="AF60" s="197">
        <v>0</v>
      </c>
      <c r="AG60" s="197">
        <v>0</v>
      </c>
      <c r="AH60" s="197">
        <v>0</v>
      </c>
      <c r="AI60" s="197">
        <v>23.35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1.49</v>
      </c>
      <c r="AC61" s="197">
        <v>0</v>
      </c>
      <c r="AD61" s="197">
        <v>0</v>
      </c>
      <c r="AE61" s="197">
        <v>44.79</v>
      </c>
      <c r="AF61" s="197">
        <v>0</v>
      </c>
      <c r="AG61" s="197">
        <v>0</v>
      </c>
      <c r="AH61" s="197">
        <v>0</v>
      </c>
      <c r="AI61" s="197">
        <v>23.35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1.49</v>
      </c>
      <c r="AC62" s="197">
        <v>0</v>
      </c>
      <c r="AD62" s="197">
        <v>0</v>
      </c>
      <c r="AE62" s="197">
        <v>44.79</v>
      </c>
      <c r="AF62" s="197">
        <v>0</v>
      </c>
      <c r="AG62" s="197">
        <v>0</v>
      </c>
      <c r="AH62" s="197">
        <v>0</v>
      </c>
      <c r="AI62" s="197">
        <v>23.35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1.49</v>
      </c>
      <c r="AC63" s="197">
        <v>0</v>
      </c>
      <c r="AD63" s="197">
        <v>0</v>
      </c>
      <c r="AE63" s="197">
        <v>42.99</v>
      </c>
      <c r="AF63" s="197">
        <v>0</v>
      </c>
      <c r="AG63" s="197">
        <v>0</v>
      </c>
      <c r="AH63" s="197">
        <v>0</v>
      </c>
      <c r="AI63" s="197">
        <v>23.35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1.49</v>
      </c>
      <c r="AC64" s="197">
        <v>0</v>
      </c>
      <c r="AD64" s="197">
        <v>0</v>
      </c>
      <c r="AE64" s="197">
        <v>42.99</v>
      </c>
      <c r="AF64" s="197">
        <v>0</v>
      </c>
      <c r="AG64" s="197">
        <v>0</v>
      </c>
      <c r="AH64" s="197">
        <v>0</v>
      </c>
      <c r="AI64" s="197">
        <v>23.35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1.49</v>
      </c>
      <c r="AC65" s="197">
        <v>0</v>
      </c>
      <c r="AD65" s="197">
        <v>0</v>
      </c>
      <c r="AE65" s="197">
        <v>42.99</v>
      </c>
      <c r="AF65" s="197">
        <v>0</v>
      </c>
      <c r="AG65" s="197">
        <v>0</v>
      </c>
      <c r="AH65" s="197">
        <v>0</v>
      </c>
      <c r="AI65" s="197">
        <v>23.35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1.49</v>
      </c>
      <c r="AC66" s="197">
        <v>0</v>
      </c>
      <c r="AD66" s="197">
        <v>0</v>
      </c>
      <c r="AE66" s="197">
        <v>42.99</v>
      </c>
      <c r="AF66" s="197">
        <v>0</v>
      </c>
      <c r="AG66" s="197">
        <v>0</v>
      </c>
      <c r="AH66" s="197">
        <v>0</v>
      </c>
      <c r="AI66" s="197">
        <v>23.35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1.49</v>
      </c>
      <c r="AC67" s="197">
        <v>0</v>
      </c>
      <c r="AD67" s="197">
        <v>0</v>
      </c>
      <c r="AE67" s="197">
        <v>42.99</v>
      </c>
      <c r="AF67" s="197">
        <v>0</v>
      </c>
      <c r="AG67" s="197">
        <v>0</v>
      </c>
      <c r="AH67" s="197">
        <v>0</v>
      </c>
      <c r="AI67" s="197">
        <v>23.35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1.49</v>
      </c>
      <c r="AC68" s="197">
        <v>0</v>
      </c>
      <c r="AD68" s="197">
        <v>0</v>
      </c>
      <c r="AE68" s="197">
        <v>42.99</v>
      </c>
      <c r="AF68" s="197">
        <v>0</v>
      </c>
      <c r="AG68" s="197">
        <v>0</v>
      </c>
      <c r="AH68" s="197">
        <v>0</v>
      </c>
      <c r="AI68" s="197">
        <v>23.35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1.49</v>
      </c>
      <c r="AC69" s="197">
        <v>0</v>
      </c>
      <c r="AD69" s="197">
        <v>0</v>
      </c>
      <c r="AE69" s="197">
        <v>42.99</v>
      </c>
      <c r="AF69" s="197">
        <v>0</v>
      </c>
      <c r="AG69" s="197">
        <v>0</v>
      </c>
      <c r="AH69" s="197">
        <v>0</v>
      </c>
      <c r="AI69" s="197">
        <v>23.35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1.49</v>
      </c>
      <c r="AC70" s="197">
        <v>0</v>
      </c>
      <c r="AD70" s="197">
        <v>0</v>
      </c>
      <c r="AE70" s="197">
        <v>42.99</v>
      </c>
      <c r="AF70" s="197">
        <v>0</v>
      </c>
      <c r="AG70" s="197">
        <v>0</v>
      </c>
      <c r="AH70" s="197">
        <v>0</v>
      </c>
      <c r="AI70" s="197">
        <v>23.35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1.49</v>
      </c>
      <c r="AC71" s="197">
        <v>0</v>
      </c>
      <c r="AD71" s="197">
        <v>0</v>
      </c>
      <c r="AE71" s="197">
        <v>42.99</v>
      </c>
      <c r="AF71" s="197">
        <v>0</v>
      </c>
      <c r="AG71" s="197">
        <v>0</v>
      </c>
      <c r="AH71" s="197">
        <v>0</v>
      </c>
      <c r="AI71" s="197">
        <v>23.35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1.49</v>
      </c>
      <c r="AC72" s="197">
        <v>0</v>
      </c>
      <c r="AD72" s="197">
        <v>0</v>
      </c>
      <c r="AE72" s="197">
        <v>44.79</v>
      </c>
      <c r="AF72" s="197">
        <v>0</v>
      </c>
      <c r="AG72" s="197">
        <v>0</v>
      </c>
      <c r="AH72" s="197">
        <v>0</v>
      </c>
      <c r="AI72" s="197">
        <v>23.35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1.49</v>
      </c>
      <c r="AC73" s="197">
        <v>0</v>
      </c>
      <c r="AD73" s="197">
        <v>0</v>
      </c>
      <c r="AE73" s="197">
        <v>44.79</v>
      </c>
      <c r="AF73" s="197">
        <v>0</v>
      </c>
      <c r="AG73" s="197">
        <v>0</v>
      </c>
      <c r="AH73" s="197">
        <v>0</v>
      </c>
      <c r="AI73" s="197">
        <v>23.35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1.49</v>
      </c>
      <c r="AC74" s="197">
        <v>0</v>
      </c>
      <c r="AD74" s="197">
        <v>0</v>
      </c>
      <c r="AE74" s="197">
        <v>44.79</v>
      </c>
      <c r="AF74" s="197">
        <v>0</v>
      </c>
      <c r="AG74" s="197">
        <v>0</v>
      </c>
      <c r="AH74" s="197">
        <v>0</v>
      </c>
      <c r="AI74" s="197">
        <v>23.35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1.49</v>
      </c>
      <c r="AC75" s="197">
        <v>0</v>
      </c>
      <c r="AD75" s="197">
        <v>0</v>
      </c>
      <c r="AE75" s="197">
        <v>45.54</v>
      </c>
      <c r="AF75" s="197">
        <v>0</v>
      </c>
      <c r="AG75" s="197">
        <v>0</v>
      </c>
      <c r="AH75" s="197">
        <v>0</v>
      </c>
      <c r="AI75" s="197">
        <v>23.35</v>
      </c>
      <c r="AJ75" s="197">
        <v>0</v>
      </c>
      <c r="AK75" s="197">
        <v>0</v>
      </c>
      <c r="AL75" s="197">
        <v>0</v>
      </c>
      <c r="AM75" s="197">
        <v>11.4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1.49</v>
      </c>
      <c r="AC76" s="197">
        <v>0</v>
      </c>
      <c r="AD76" s="197">
        <v>0</v>
      </c>
      <c r="AE76" s="197">
        <v>45.54</v>
      </c>
      <c r="AF76" s="197">
        <v>0</v>
      </c>
      <c r="AG76" s="197">
        <v>0</v>
      </c>
      <c r="AH76" s="197">
        <v>0</v>
      </c>
      <c r="AI76" s="197">
        <v>23.35</v>
      </c>
      <c r="AJ76" s="197">
        <v>0</v>
      </c>
      <c r="AK76" s="197">
        <v>0</v>
      </c>
      <c r="AL76" s="197">
        <v>0</v>
      </c>
      <c r="AM76" s="197">
        <v>11.4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1.49</v>
      </c>
      <c r="AC77" s="197">
        <v>0</v>
      </c>
      <c r="AD77" s="197">
        <v>0</v>
      </c>
      <c r="AE77" s="197">
        <v>45.54</v>
      </c>
      <c r="AF77" s="197">
        <v>0</v>
      </c>
      <c r="AG77" s="197">
        <v>0</v>
      </c>
      <c r="AH77" s="197">
        <v>0</v>
      </c>
      <c r="AI77" s="197">
        <v>23.35</v>
      </c>
      <c r="AJ77" s="197">
        <v>0</v>
      </c>
      <c r="AK77" s="197">
        <v>0</v>
      </c>
      <c r="AL77" s="197">
        <v>0</v>
      </c>
      <c r="AM77" s="197">
        <v>11.4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1.49</v>
      </c>
      <c r="AC78" s="197">
        <v>0</v>
      </c>
      <c r="AD78" s="197">
        <v>0</v>
      </c>
      <c r="AE78" s="197">
        <v>45.54</v>
      </c>
      <c r="AF78" s="197">
        <v>0</v>
      </c>
      <c r="AG78" s="197">
        <v>0</v>
      </c>
      <c r="AH78" s="197">
        <v>0</v>
      </c>
      <c r="AI78" s="197">
        <v>23.35</v>
      </c>
      <c r="AJ78" s="197">
        <v>0</v>
      </c>
      <c r="AK78" s="197">
        <v>0</v>
      </c>
      <c r="AL78" s="197">
        <v>0</v>
      </c>
      <c r="AM78" s="197">
        <v>11.4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1.49</v>
      </c>
      <c r="AC79" s="197">
        <v>0</v>
      </c>
      <c r="AD79" s="197">
        <v>0</v>
      </c>
      <c r="AE79" s="197">
        <v>45.54</v>
      </c>
      <c r="AF79" s="197">
        <v>0</v>
      </c>
      <c r="AG79" s="197">
        <v>0</v>
      </c>
      <c r="AH79" s="197">
        <v>0</v>
      </c>
      <c r="AI79" s="197">
        <v>23.35</v>
      </c>
      <c r="AJ79" s="197">
        <v>0</v>
      </c>
      <c r="AK79" s="197">
        <v>0</v>
      </c>
      <c r="AL79" s="197">
        <v>0</v>
      </c>
      <c r="AM79" s="197">
        <v>3.37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1.49</v>
      </c>
      <c r="AC80" s="197">
        <v>0</v>
      </c>
      <c r="AD80" s="197">
        <v>0</v>
      </c>
      <c r="AE80" s="197">
        <v>45.54</v>
      </c>
      <c r="AF80" s="197">
        <v>0</v>
      </c>
      <c r="AG80" s="197">
        <v>0</v>
      </c>
      <c r="AH80" s="197">
        <v>0</v>
      </c>
      <c r="AI80" s="197">
        <v>23.35</v>
      </c>
      <c r="AJ80" s="197">
        <v>0</v>
      </c>
      <c r="AK80" s="197">
        <v>0</v>
      </c>
      <c r="AL80" s="197">
        <v>0</v>
      </c>
      <c r="AM80" s="197">
        <v>3.37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1.49</v>
      </c>
      <c r="AC81" s="197">
        <v>0</v>
      </c>
      <c r="AD81" s="197">
        <v>0</v>
      </c>
      <c r="AE81" s="197">
        <v>45.54</v>
      </c>
      <c r="AF81" s="197">
        <v>0</v>
      </c>
      <c r="AG81" s="197">
        <v>0</v>
      </c>
      <c r="AH81" s="197">
        <v>0</v>
      </c>
      <c r="AI81" s="197">
        <v>23.35</v>
      </c>
      <c r="AJ81" s="197">
        <v>0</v>
      </c>
      <c r="AK81" s="197">
        <v>0</v>
      </c>
      <c r="AL81" s="197">
        <v>0</v>
      </c>
      <c r="AM81" s="197">
        <v>3.37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1.49</v>
      </c>
      <c r="AC82" s="197">
        <v>0</v>
      </c>
      <c r="AD82" s="197">
        <v>0</v>
      </c>
      <c r="AE82" s="197">
        <v>45.17</v>
      </c>
      <c r="AF82" s="197">
        <v>0</v>
      </c>
      <c r="AG82" s="197">
        <v>0</v>
      </c>
      <c r="AH82" s="197">
        <v>0</v>
      </c>
      <c r="AI82" s="197">
        <v>23.35</v>
      </c>
      <c r="AJ82" s="197">
        <v>0</v>
      </c>
      <c r="AK82" s="197">
        <v>0</v>
      </c>
      <c r="AL82" s="197">
        <v>0</v>
      </c>
      <c r="AM82" s="197">
        <v>3.37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1.49</v>
      </c>
      <c r="AC83" s="197">
        <v>0</v>
      </c>
      <c r="AD83" s="197">
        <v>0</v>
      </c>
      <c r="AE83" s="197">
        <v>45.17</v>
      </c>
      <c r="AF83" s="197">
        <v>0</v>
      </c>
      <c r="AG83" s="197">
        <v>0</v>
      </c>
      <c r="AH83" s="197">
        <v>0</v>
      </c>
      <c r="AI83" s="197">
        <v>23.35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1.49</v>
      </c>
      <c r="AC84" s="197">
        <v>0</v>
      </c>
      <c r="AD84" s="197">
        <v>0</v>
      </c>
      <c r="AE84" s="197">
        <v>45.17</v>
      </c>
      <c r="AF84" s="197">
        <v>0</v>
      </c>
      <c r="AG84" s="197">
        <v>0</v>
      </c>
      <c r="AH84" s="197">
        <v>0</v>
      </c>
      <c r="AI84" s="197">
        <v>23.35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1.49</v>
      </c>
      <c r="AC85" s="197">
        <v>0</v>
      </c>
      <c r="AD85" s="197">
        <v>0</v>
      </c>
      <c r="AE85" s="197">
        <v>45.54</v>
      </c>
      <c r="AF85" s="197">
        <v>0</v>
      </c>
      <c r="AG85" s="197">
        <v>0</v>
      </c>
      <c r="AH85" s="197">
        <v>0</v>
      </c>
      <c r="AI85" s="197">
        <v>23.35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1.49</v>
      </c>
      <c r="AC86" s="197">
        <v>0</v>
      </c>
      <c r="AD86" s="197">
        <v>0</v>
      </c>
      <c r="AE86" s="197">
        <v>45.54</v>
      </c>
      <c r="AF86" s="197">
        <v>0</v>
      </c>
      <c r="AG86" s="197">
        <v>0</v>
      </c>
      <c r="AH86" s="197">
        <v>0</v>
      </c>
      <c r="AI86" s="197">
        <v>23.35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1.49</v>
      </c>
      <c r="AC87" s="197">
        <v>0</v>
      </c>
      <c r="AD87" s="197">
        <v>0</v>
      </c>
      <c r="AE87" s="197">
        <v>45.54</v>
      </c>
      <c r="AF87" s="197">
        <v>0</v>
      </c>
      <c r="AG87" s="197">
        <v>0</v>
      </c>
      <c r="AH87" s="197">
        <v>0</v>
      </c>
      <c r="AI87" s="197">
        <v>23.35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1.49</v>
      </c>
      <c r="AC88" s="197">
        <v>0</v>
      </c>
      <c r="AD88" s="197">
        <v>0</v>
      </c>
      <c r="AE88" s="197">
        <v>45.54</v>
      </c>
      <c r="AF88" s="197">
        <v>0</v>
      </c>
      <c r="AG88" s="197">
        <v>0</v>
      </c>
      <c r="AH88" s="197">
        <v>0</v>
      </c>
      <c r="AI88" s="197">
        <v>23.35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1.49</v>
      </c>
      <c r="AC89" s="197">
        <v>0</v>
      </c>
      <c r="AD89" s="197">
        <v>0</v>
      </c>
      <c r="AE89" s="197">
        <v>45.54</v>
      </c>
      <c r="AF89" s="197">
        <v>0</v>
      </c>
      <c r="AG89" s="197">
        <v>0</v>
      </c>
      <c r="AH89" s="197">
        <v>0</v>
      </c>
      <c r="AI89" s="197">
        <v>18.420000000000002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1.49</v>
      </c>
      <c r="AC90" s="197">
        <v>0</v>
      </c>
      <c r="AD90" s="197">
        <v>0</v>
      </c>
      <c r="AE90" s="197">
        <v>45.54</v>
      </c>
      <c r="AF90" s="197">
        <v>0</v>
      </c>
      <c r="AG90" s="197">
        <v>0</v>
      </c>
      <c r="AH90" s="197">
        <v>0</v>
      </c>
      <c r="AI90" s="197">
        <v>18.420000000000002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1.49</v>
      </c>
      <c r="AC91" s="197">
        <v>0</v>
      </c>
      <c r="AD91" s="197">
        <v>0</v>
      </c>
      <c r="AE91" s="197">
        <v>45.54</v>
      </c>
      <c r="AF91" s="197">
        <v>0</v>
      </c>
      <c r="AG91" s="197">
        <v>0</v>
      </c>
      <c r="AH91" s="197">
        <v>0</v>
      </c>
      <c r="AI91" s="197">
        <v>18.420000000000002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1.49</v>
      </c>
      <c r="AC92" s="197">
        <v>0</v>
      </c>
      <c r="AD92" s="197">
        <v>0</v>
      </c>
      <c r="AE92" s="197">
        <v>45.91</v>
      </c>
      <c r="AF92" s="197">
        <v>0</v>
      </c>
      <c r="AG92" s="197">
        <v>0</v>
      </c>
      <c r="AH92" s="197">
        <v>0</v>
      </c>
      <c r="AI92" s="197">
        <v>18.420000000000002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1.49</v>
      </c>
      <c r="AC93" s="197">
        <v>0</v>
      </c>
      <c r="AD93" s="197">
        <v>0</v>
      </c>
      <c r="AE93" s="197">
        <v>45.91</v>
      </c>
      <c r="AF93" s="197">
        <v>0</v>
      </c>
      <c r="AG93" s="197">
        <v>0</v>
      </c>
      <c r="AH93" s="197">
        <v>0</v>
      </c>
      <c r="AI93" s="197">
        <v>18.420000000000002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1.49</v>
      </c>
      <c r="AC94" s="197">
        <v>0</v>
      </c>
      <c r="AD94" s="197">
        <v>0</v>
      </c>
      <c r="AE94" s="197">
        <v>45.91</v>
      </c>
      <c r="AF94" s="197">
        <v>0</v>
      </c>
      <c r="AG94" s="197">
        <v>0</v>
      </c>
      <c r="AH94" s="197">
        <v>0</v>
      </c>
      <c r="AI94" s="197">
        <v>18.420000000000002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1.49</v>
      </c>
      <c r="AC95" s="197">
        <v>0</v>
      </c>
      <c r="AD95" s="197">
        <v>0</v>
      </c>
      <c r="AE95" s="197">
        <v>45.91</v>
      </c>
      <c r="AF95" s="197">
        <v>0</v>
      </c>
      <c r="AG95" s="197">
        <v>0</v>
      </c>
      <c r="AH95" s="197">
        <v>0</v>
      </c>
      <c r="AI95" s="197">
        <v>18.420000000000002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1.49</v>
      </c>
      <c r="AC96" s="197">
        <v>0</v>
      </c>
      <c r="AD96" s="197">
        <v>0</v>
      </c>
      <c r="AE96" s="197">
        <v>45.91</v>
      </c>
      <c r="AF96" s="197">
        <v>0</v>
      </c>
      <c r="AG96" s="197">
        <v>0</v>
      </c>
      <c r="AH96" s="197">
        <v>0</v>
      </c>
      <c r="AI96" s="197">
        <v>18.420000000000002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1.49</v>
      </c>
      <c r="AC97" s="197">
        <v>0</v>
      </c>
      <c r="AD97" s="197">
        <v>0</v>
      </c>
      <c r="AE97" s="197">
        <v>45.91</v>
      </c>
      <c r="AF97" s="197">
        <v>0</v>
      </c>
      <c r="AG97" s="197">
        <v>0</v>
      </c>
      <c r="AH97" s="197">
        <v>0</v>
      </c>
      <c r="AI97" s="197">
        <v>18.420000000000002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1.49</v>
      </c>
      <c r="AC98" s="197">
        <v>0</v>
      </c>
      <c r="AD98" s="197">
        <v>0</v>
      </c>
      <c r="AE98" s="197">
        <v>45.91</v>
      </c>
      <c r="AF98" s="197">
        <v>0</v>
      </c>
      <c r="AG98" s="197">
        <v>0</v>
      </c>
      <c r="AH98" s="197">
        <v>0</v>
      </c>
      <c r="AI98" s="197">
        <v>18.420000000000002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3.5759999999999979E-2</v>
      </c>
      <c r="AC99">
        <f t="shared" si="0"/>
        <v>0</v>
      </c>
      <c r="AD99">
        <f t="shared" si="0"/>
        <v>0</v>
      </c>
      <c r="AE99">
        <f t="shared" si="0"/>
        <v>1.065774999999999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0.54807499999999931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1.4769999999999998E-2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8.86</v>
      </c>
      <c r="AF3" s="197">
        <v>0</v>
      </c>
      <c r="AG3" s="197">
        <v>0</v>
      </c>
      <c r="AH3" s="197">
        <v>0</v>
      </c>
      <c r="AI3" s="197">
        <v>5.84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8.86</v>
      </c>
      <c r="AF4" s="197">
        <v>0</v>
      </c>
      <c r="AG4" s="197">
        <v>0</v>
      </c>
      <c r="AH4" s="197">
        <v>0</v>
      </c>
      <c r="AI4" s="197">
        <v>5.84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9.0399999999999991</v>
      </c>
      <c r="AF5" s="197">
        <v>0</v>
      </c>
      <c r="AG5" s="197">
        <v>0</v>
      </c>
      <c r="AH5" s="197">
        <v>0</v>
      </c>
      <c r="AI5" s="197">
        <v>5.84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9.0399999999999991</v>
      </c>
      <c r="AF6" s="197">
        <v>0</v>
      </c>
      <c r="AG6" s="197">
        <v>0</v>
      </c>
      <c r="AH6" s="197">
        <v>0</v>
      </c>
      <c r="AI6" s="197">
        <v>5.84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9.0399999999999991</v>
      </c>
      <c r="AF7" s="197">
        <v>0</v>
      </c>
      <c r="AG7" s="197">
        <v>0</v>
      </c>
      <c r="AH7" s="197">
        <v>0</v>
      </c>
      <c r="AI7" s="197">
        <v>5.84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9.0399999999999991</v>
      </c>
      <c r="AF8" s="197">
        <v>0</v>
      </c>
      <c r="AG8" s="197">
        <v>0</v>
      </c>
      <c r="AH8" s="197">
        <v>0</v>
      </c>
      <c r="AI8" s="197">
        <v>5.84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9.0399999999999991</v>
      </c>
      <c r="AF9" s="197">
        <v>0</v>
      </c>
      <c r="AG9" s="197">
        <v>0</v>
      </c>
      <c r="AH9" s="197">
        <v>0</v>
      </c>
      <c r="AI9" s="197">
        <v>5.84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9.0399999999999991</v>
      </c>
      <c r="AF10" s="197">
        <v>0</v>
      </c>
      <c r="AG10" s="197">
        <v>0</v>
      </c>
      <c r="AH10" s="197">
        <v>0</v>
      </c>
      <c r="AI10" s="197">
        <v>5.84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9.0399999999999991</v>
      </c>
      <c r="AF11" s="197">
        <v>0</v>
      </c>
      <c r="AG11" s="197">
        <v>0</v>
      </c>
      <c r="AH11" s="197">
        <v>0</v>
      </c>
      <c r="AI11" s="197">
        <v>5.84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9.0399999999999991</v>
      </c>
      <c r="AF12" s="197">
        <v>0</v>
      </c>
      <c r="AG12" s="197">
        <v>0</v>
      </c>
      <c r="AH12" s="197">
        <v>0</v>
      </c>
      <c r="AI12" s="197">
        <v>5.84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9.0399999999999991</v>
      </c>
      <c r="AF13" s="197">
        <v>0</v>
      </c>
      <c r="AG13" s="197">
        <v>0</v>
      </c>
      <c r="AH13" s="197">
        <v>0</v>
      </c>
      <c r="AI13" s="197">
        <v>5.84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9.0399999999999991</v>
      </c>
      <c r="AF14" s="197">
        <v>0</v>
      </c>
      <c r="AG14" s="197">
        <v>0</v>
      </c>
      <c r="AH14" s="197">
        <v>0</v>
      </c>
      <c r="AI14" s="197">
        <v>5.84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9.0399999999999991</v>
      </c>
      <c r="AF15" s="197">
        <v>0</v>
      </c>
      <c r="AG15" s="197">
        <v>0</v>
      </c>
      <c r="AH15" s="197">
        <v>0</v>
      </c>
      <c r="AI15" s="197">
        <v>5.84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9.0399999999999991</v>
      </c>
      <c r="AF16" s="197">
        <v>0</v>
      </c>
      <c r="AG16" s="197">
        <v>0</v>
      </c>
      <c r="AH16" s="197">
        <v>0</v>
      </c>
      <c r="AI16" s="197">
        <v>5.84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9.0399999999999991</v>
      </c>
      <c r="AF17" s="197">
        <v>0</v>
      </c>
      <c r="AG17" s="197">
        <v>0</v>
      </c>
      <c r="AH17" s="197">
        <v>0</v>
      </c>
      <c r="AI17" s="197">
        <v>5.84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9.0399999999999991</v>
      </c>
      <c r="AF18" s="197">
        <v>0</v>
      </c>
      <c r="AG18" s="197">
        <v>0</v>
      </c>
      <c r="AH18" s="197">
        <v>0</v>
      </c>
      <c r="AI18" s="197">
        <v>5.84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9.0399999999999991</v>
      </c>
      <c r="AF19" s="197">
        <v>0</v>
      </c>
      <c r="AG19" s="197">
        <v>0</v>
      </c>
      <c r="AH19" s="197">
        <v>0</v>
      </c>
      <c r="AI19" s="197">
        <v>5.84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9.0399999999999991</v>
      </c>
      <c r="AF20" s="197">
        <v>0</v>
      </c>
      <c r="AG20" s="197">
        <v>0</v>
      </c>
      <c r="AH20" s="197">
        <v>0</v>
      </c>
      <c r="AI20" s="197">
        <v>5.84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9.0399999999999991</v>
      </c>
      <c r="AF21" s="197">
        <v>0</v>
      </c>
      <c r="AG21" s="197">
        <v>0</v>
      </c>
      <c r="AH21" s="197">
        <v>0</v>
      </c>
      <c r="AI21" s="197">
        <v>5.84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9.0399999999999991</v>
      </c>
      <c r="AF22" s="197">
        <v>0</v>
      </c>
      <c r="AG22" s="197">
        <v>0</v>
      </c>
      <c r="AH22" s="197">
        <v>0</v>
      </c>
      <c r="AI22" s="197">
        <v>5.84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9.0399999999999991</v>
      </c>
      <c r="AF23" s="197">
        <v>0</v>
      </c>
      <c r="AG23" s="197">
        <v>0</v>
      </c>
      <c r="AH23" s="197">
        <v>0</v>
      </c>
      <c r="AI23" s="197">
        <v>5.84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9.0399999999999991</v>
      </c>
      <c r="AF24" s="197">
        <v>0</v>
      </c>
      <c r="AG24" s="197">
        <v>0</v>
      </c>
      <c r="AH24" s="197">
        <v>0</v>
      </c>
      <c r="AI24" s="197">
        <v>5.84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9.0399999999999991</v>
      </c>
      <c r="AF25" s="197">
        <v>0</v>
      </c>
      <c r="AG25" s="197">
        <v>0</v>
      </c>
      <c r="AH25" s="197">
        <v>0</v>
      </c>
      <c r="AI25" s="197">
        <v>5.84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9.0399999999999991</v>
      </c>
      <c r="AF26" s="197">
        <v>0</v>
      </c>
      <c r="AG26" s="197">
        <v>0</v>
      </c>
      <c r="AH26" s="197">
        <v>0</v>
      </c>
      <c r="AI26" s="197">
        <v>5.84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9.0399999999999991</v>
      </c>
      <c r="AF27" s="197">
        <v>0</v>
      </c>
      <c r="AG27" s="197">
        <v>0</v>
      </c>
      <c r="AH27" s="197">
        <v>0</v>
      </c>
      <c r="AI27" s="197">
        <v>5.84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9.0399999999999991</v>
      </c>
      <c r="AF28" s="197">
        <v>0</v>
      </c>
      <c r="AG28" s="197">
        <v>0</v>
      </c>
      <c r="AH28" s="197">
        <v>0</v>
      </c>
      <c r="AI28" s="197">
        <v>5.84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9.0399999999999991</v>
      </c>
      <c r="AF29" s="197">
        <v>0</v>
      </c>
      <c r="AG29" s="197">
        <v>0</v>
      </c>
      <c r="AH29" s="197">
        <v>0</v>
      </c>
      <c r="AI29" s="197">
        <v>5.84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9.0399999999999991</v>
      </c>
      <c r="AF30" s="197">
        <v>0</v>
      </c>
      <c r="AG30" s="197">
        <v>0</v>
      </c>
      <c r="AH30" s="197">
        <v>0</v>
      </c>
      <c r="AI30" s="197">
        <v>5.84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9.0399999999999991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9.0399999999999991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9.0399999999999991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9.0399999999999991</v>
      </c>
      <c r="AF34" s="197">
        <v>0</v>
      </c>
      <c r="AG34" s="197">
        <v>0</v>
      </c>
      <c r="AH34" s="197">
        <v>0</v>
      </c>
      <c r="AI34" s="197">
        <v>5.84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9.0399999999999991</v>
      </c>
      <c r="AF35" s="197">
        <v>0</v>
      </c>
      <c r="AG35" s="197">
        <v>0</v>
      </c>
      <c r="AH35" s="197">
        <v>0</v>
      </c>
      <c r="AI35" s="197">
        <v>5.84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9.0399999999999991</v>
      </c>
      <c r="AF36" s="197">
        <v>0</v>
      </c>
      <c r="AG36" s="197">
        <v>0</v>
      </c>
      <c r="AH36" s="197">
        <v>0</v>
      </c>
      <c r="AI36" s="197">
        <v>5.84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9.0399999999999991</v>
      </c>
      <c r="AF37" s="197">
        <v>0</v>
      </c>
      <c r="AG37" s="197">
        <v>0</v>
      </c>
      <c r="AH37" s="197">
        <v>0</v>
      </c>
      <c r="AI37" s="197">
        <v>5.84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9.0399999999999991</v>
      </c>
      <c r="AF38" s="197">
        <v>0</v>
      </c>
      <c r="AG38" s="197">
        <v>0</v>
      </c>
      <c r="AH38" s="197">
        <v>0</v>
      </c>
      <c r="AI38" s="197">
        <v>5.84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9.0399999999999991</v>
      </c>
      <c r="AF39" s="197">
        <v>0</v>
      </c>
      <c r="AG39" s="197">
        <v>0</v>
      </c>
      <c r="AH39" s="197">
        <v>0</v>
      </c>
      <c r="AI39" s="197">
        <v>5.84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9.0399999999999991</v>
      </c>
      <c r="AF40" s="197">
        <v>0</v>
      </c>
      <c r="AG40" s="197">
        <v>0</v>
      </c>
      <c r="AH40" s="197">
        <v>0</v>
      </c>
      <c r="AI40" s="197">
        <v>5.84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7.9</v>
      </c>
      <c r="AF41" s="197">
        <v>0</v>
      </c>
      <c r="AG41" s="197">
        <v>0</v>
      </c>
      <c r="AH41" s="197">
        <v>0</v>
      </c>
      <c r="AI41" s="197">
        <v>5.84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7.9</v>
      </c>
      <c r="AF42" s="197">
        <v>0</v>
      </c>
      <c r="AG42" s="197">
        <v>0</v>
      </c>
      <c r="AH42" s="197">
        <v>0</v>
      </c>
      <c r="AI42" s="197">
        <v>5.84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9.0399999999999991</v>
      </c>
      <c r="AF43" s="197">
        <v>0</v>
      </c>
      <c r="AG43" s="197">
        <v>0</v>
      </c>
      <c r="AH43" s="197">
        <v>0</v>
      </c>
      <c r="AI43" s="197">
        <v>5.84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9.0399999999999991</v>
      </c>
      <c r="AF44" s="197">
        <v>0</v>
      </c>
      <c r="AG44" s="197">
        <v>0</v>
      </c>
      <c r="AH44" s="197">
        <v>0</v>
      </c>
      <c r="AI44" s="197">
        <v>5.84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9.0399999999999991</v>
      </c>
      <c r="AF45" s="197">
        <v>0</v>
      </c>
      <c r="AG45" s="197">
        <v>0</v>
      </c>
      <c r="AH45" s="197">
        <v>0</v>
      </c>
      <c r="AI45" s="197">
        <v>5.84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9.0399999999999991</v>
      </c>
      <c r="AF46" s="197">
        <v>0</v>
      </c>
      <c r="AG46" s="197">
        <v>0</v>
      </c>
      <c r="AH46" s="197">
        <v>0</v>
      </c>
      <c r="AI46" s="197">
        <v>5.84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9.0399999999999991</v>
      </c>
      <c r="AF47" s="197">
        <v>0</v>
      </c>
      <c r="AG47" s="197">
        <v>0</v>
      </c>
      <c r="AH47" s="197">
        <v>0</v>
      </c>
      <c r="AI47" s="197">
        <v>5.84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9.0399999999999991</v>
      </c>
      <c r="AF48" s="197">
        <v>0</v>
      </c>
      <c r="AG48" s="197">
        <v>0</v>
      </c>
      <c r="AH48" s="197">
        <v>0</v>
      </c>
      <c r="AI48" s="197">
        <v>5.84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9.0399999999999991</v>
      </c>
      <c r="AF49" s="197">
        <v>0</v>
      </c>
      <c r="AG49" s="197">
        <v>0</v>
      </c>
      <c r="AH49" s="197">
        <v>0</v>
      </c>
      <c r="AI49" s="197">
        <v>5.84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9.0399999999999991</v>
      </c>
      <c r="AF50" s="197">
        <v>0</v>
      </c>
      <c r="AG50" s="197">
        <v>0</v>
      </c>
      <c r="AH50" s="197">
        <v>0</v>
      </c>
      <c r="AI50" s="197">
        <v>5.84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9.0399999999999991</v>
      </c>
      <c r="AF51" s="197">
        <v>0</v>
      </c>
      <c r="AG51" s="197">
        <v>0</v>
      </c>
      <c r="AH51" s="197">
        <v>0</v>
      </c>
      <c r="AI51" s="197">
        <v>5.84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7.9</v>
      </c>
      <c r="AF52" s="197">
        <v>0</v>
      </c>
      <c r="AG52" s="197">
        <v>0</v>
      </c>
      <c r="AH52" s="197">
        <v>0</v>
      </c>
      <c r="AI52" s="197">
        <v>5.84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7.9</v>
      </c>
      <c r="AF53" s="197">
        <v>0</v>
      </c>
      <c r="AG53" s="197">
        <v>0</v>
      </c>
      <c r="AH53" s="197">
        <v>0</v>
      </c>
      <c r="AI53" s="197">
        <v>5.84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9.0399999999999991</v>
      </c>
      <c r="AF54" s="197">
        <v>0</v>
      </c>
      <c r="AG54" s="197">
        <v>0</v>
      </c>
      <c r="AH54" s="197">
        <v>0</v>
      </c>
      <c r="AI54" s="197">
        <v>5.84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9.0399999999999991</v>
      </c>
      <c r="AF55" s="197">
        <v>0</v>
      </c>
      <c r="AG55" s="197">
        <v>0</v>
      </c>
      <c r="AH55" s="197">
        <v>0</v>
      </c>
      <c r="AI55" s="197">
        <v>5.84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9.0399999999999991</v>
      </c>
      <c r="AF56" s="197">
        <v>0</v>
      </c>
      <c r="AG56" s="197">
        <v>0</v>
      </c>
      <c r="AH56" s="197">
        <v>0</v>
      </c>
      <c r="AI56" s="197">
        <v>5.84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7.24</v>
      </c>
      <c r="AF57" s="197">
        <v>0</v>
      </c>
      <c r="AG57" s="197">
        <v>0</v>
      </c>
      <c r="AH57" s="197">
        <v>0</v>
      </c>
      <c r="AI57" s="197">
        <v>5.84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7.24</v>
      </c>
      <c r="AF58" s="197">
        <v>0</v>
      </c>
      <c r="AG58" s="197">
        <v>0</v>
      </c>
      <c r="AH58" s="197">
        <v>0</v>
      </c>
      <c r="AI58" s="197">
        <v>5.84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9.0399999999999991</v>
      </c>
      <c r="AF59" s="197">
        <v>0</v>
      </c>
      <c r="AG59" s="197">
        <v>0</v>
      </c>
      <c r="AH59" s="197">
        <v>0</v>
      </c>
      <c r="AI59" s="197">
        <v>5.84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9.0399999999999991</v>
      </c>
      <c r="AF60" s="197">
        <v>0</v>
      </c>
      <c r="AG60" s="197">
        <v>0</v>
      </c>
      <c r="AH60" s="197">
        <v>0</v>
      </c>
      <c r="AI60" s="197">
        <v>5.84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9.0399999999999991</v>
      </c>
      <c r="AF61" s="197">
        <v>0</v>
      </c>
      <c r="AG61" s="197">
        <v>0</v>
      </c>
      <c r="AH61" s="197">
        <v>0</v>
      </c>
      <c r="AI61" s="197">
        <v>5.84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9.0399999999999991</v>
      </c>
      <c r="AF62" s="197">
        <v>0</v>
      </c>
      <c r="AG62" s="197">
        <v>0</v>
      </c>
      <c r="AH62" s="197">
        <v>0</v>
      </c>
      <c r="AI62" s="197">
        <v>5.84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8.67</v>
      </c>
      <c r="AF63" s="197">
        <v>0</v>
      </c>
      <c r="AG63" s="197">
        <v>0</v>
      </c>
      <c r="AH63" s="197">
        <v>0</v>
      </c>
      <c r="AI63" s="197">
        <v>5.84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8.67</v>
      </c>
      <c r="AF64" s="197">
        <v>0</v>
      </c>
      <c r="AG64" s="197">
        <v>0</v>
      </c>
      <c r="AH64" s="197">
        <v>0</v>
      </c>
      <c r="AI64" s="197">
        <v>5.84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8.67</v>
      </c>
      <c r="AF65" s="197">
        <v>0</v>
      </c>
      <c r="AG65" s="197">
        <v>0</v>
      </c>
      <c r="AH65" s="197">
        <v>0</v>
      </c>
      <c r="AI65" s="197">
        <v>5.84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8.67</v>
      </c>
      <c r="AF66" s="197">
        <v>0</v>
      </c>
      <c r="AG66" s="197">
        <v>0</v>
      </c>
      <c r="AH66" s="197">
        <v>0</v>
      </c>
      <c r="AI66" s="197">
        <v>5.84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8.67</v>
      </c>
      <c r="AF67" s="197">
        <v>0</v>
      </c>
      <c r="AG67" s="197">
        <v>0</v>
      </c>
      <c r="AH67" s="197">
        <v>0</v>
      </c>
      <c r="AI67" s="197">
        <v>5.84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8.67</v>
      </c>
      <c r="AF68" s="197">
        <v>0</v>
      </c>
      <c r="AG68" s="197">
        <v>0</v>
      </c>
      <c r="AH68" s="197">
        <v>0</v>
      </c>
      <c r="AI68" s="197">
        <v>5.84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8.67</v>
      </c>
      <c r="AF69" s="197">
        <v>0</v>
      </c>
      <c r="AG69" s="197">
        <v>0</v>
      </c>
      <c r="AH69" s="197">
        <v>0</v>
      </c>
      <c r="AI69" s="197">
        <v>5.84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8.67</v>
      </c>
      <c r="AF70" s="197">
        <v>0</v>
      </c>
      <c r="AG70" s="197">
        <v>0</v>
      </c>
      <c r="AH70" s="197">
        <v>0</v>
      </c>
      <c r="AI70" s="197">
        <v>5.84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8.67</v>
      </c>
      <c r="AF71" s="197">
        <v>0</v>
      </c>
      <c r="AG71" s="197">
        <v>0</v>
      </c>
      <c r="AH71" s="197">
        <v>0</v>
      </c>
      <c r="AI71" s="197">
        <v>5.84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9.0399999999999991</v>
      </c>
      <c r="AF72" s="197">
        <v>0</v>
      </c>
      <c r="AG72" s="197">
        <v>0</v>
      </c>
      <c r="AH72" s="197">
        <v>0</v>
      </c>
      <c r="AI72" s="197">
        <v>5.84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9.0399999999999991</v>
      </c>
      <c r="AF73" s="197">
        <v>0</v>
      </c>
      <c r="AG73" s="197">
        <v>0</v>
      </c>
      <c r="AH73" s="197">
        <v>0</v>
      </c>
      <c r="AI73" s="197">
        <v>5.84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9.0399999999999991</v>
      </c>
      <c r="AF74" s="197">
        <v>0</v>
      </c>
      <c r="AG74" s="197">
        <v>0</v>
      </c>
      <c r="AH74" s="197">
        <v>0</v>
      </c>
      <c r="AI74" s="197">
        <v>5.84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9.19</v>
      </c>
      <c r="AF75" s="197">
        <v>0</v>
      </c>
      <c r="AG75" s="197">
        <v>0</v>
      </c>
      <c r="AH75" s="197">
        <v>0</v>
      </c>
      <c r="AI75" s="197">
        <v>5.84</v>
      </c>
      <c r="AJ75" s="197">
        <v>0</v>
      </c>
      <c r="AK75" s="197">
        <v>0</v>
      </c>
      <c r="AL75" s="197">
        <v>0</v>
      </c>
      <c r="AM75" s="197">
        <v>2.85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9.19</v>
      </c>
      <c r="AF76" s="197">
        <v>0</v>
      </c>
      <c r="AG76" s="197">
        <v>0</v>
      </c>
      <c r="AH76" s="197">
        <v>0</v>
      </c>
      <c r="AI76" s="197">
        <v>5.84</v>
      </c>
      <c r="AJ76" s="197">
        <v>0</v>
      </c>
      <c r="AK76" s="197">
        <v>0</v>
      </c>
      <c r="AL76" s="197">
        <v>0</v>
      </c>
      <c r="AM76" s="197">
        <v>2.85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9.19</v>
      </c>
      <c r="AF77" s="197">
        <v>0</v>
      </c>
      <c r="AG77" s="197">
        <v>0</v>
      </c>
      <c r="AH77" s="197">
        <v>0</v>
      </c>
      <c r="AI77" s="197">
        <v>5.84</v>
      </c>
      <c r="AJ77" s="197">
        <v>0</v>
      </c>
      <c r="AK77" s="197">
        <v>0</v>
      </c>
      <c r="AL77" s="197">
        <v>0</v>
      </c>
      <c r="AM77" s="197">
        <v>2.85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9.19</v>
      </c>
      <c r="AF78" s="197">
        <v>0</v>
      </c>
      <c r="AG78" s="197">
        <v>0</v>
      </c>
      <c r="AH78" s="197">
        <v>0</v>
      </c>
      <c r="AI78" s="197">
        <v>5.84</v>
      </c>
      <c r="AJ78" s="197">
        <v>0</v>
      </c>
      <c r="AK78" s="197">
        <v>0</v>
      </c>
      <c r="AL78" s="197">
        <v>0</v>
      </c>
      <c r="AM78" s="197">
        <v>2.85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9.19</v>
      </c>
      <c r="AF79" s="197">
        <v>0</v>
      </c>
      <c r="AG79" s="197">
        <v>0</v>
      </c>
      <c r="AH79" s="197">
        <v>0</v>
      </c>
      <c r="AI79" s="197">
        <v>5.84</v>
      </c>
      <c r="AJ79" s="197">
        <v>0</v>
      </c>
      <c r="AK79" s="197">
        <v>0</v>
      </c>
      <c r="AL79" s="197">
        <v>0</v>
      </c>
      <c r="AM79" s="197">
        <v>0.84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9.19</v>
      </c>
      <c r="AF80" s="197">
        <v>0</v>
      </c>
      <c r="AG80" s="197">
        <v>0</v>
      </c>
      <c r="AH80" s="197">
        <v>0</v>
      </c>
      <c r="AI80" s="197">
        <v>5.84</v>
      </c>
      <c r="AJ80" s="197">
        <v>0</v>
      </c>
      <c r="AK80" s="197">
        <v>0</v>
      </c>
      <c r="AL80" s="197">
        <v>0</v>
      </c>
      <c r="AM80" s="197">
        <v>0.84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9.19</v>
      </c>
      <c r="AF81" s="197">
        <v>0</v>
      </c>
      <c r="AG81" s="197">
        <v>0</v>
      </c>
      <c r="AH81" s="197">
        <v>0</v>
      </c>
      <c r="AI81" s="197">
        <v>5.84</v>
      </c>
      <c r="AJ81" s="197">
        <v>0</v>
      </c>
      <c r="AK81" s="197">
        <v>0</v>
      </c>
      <c r="AL81" s="197">
        <v>0</v>
      </c>
      <c r="AM81" s="197">
        <v>0.84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9.11</v>
      </c>
      <c r="AF82" s="197">
        <v>0</v>
      </c>
      <c r="AG82" s="197">
        <v>0</v>
      </c>
      <c r="AH82" s="197">
        <v>0</v>
      </c>
      <c r="AI82" s="197">
        <v>5.84</v>
      </c>
      <c r="AJ82" s="197">
        <v>0</v>
      </c>
      <c r="AK82" s="197">
        <v>0</v>
      </c>
      <c r="AL82" s="197">
        <v>0</v>
      </c>
      <c r="AM82" s="197">
        <v>0.84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9.11</v>
      </c>
      <c r="AF83" s="197">
        <v>0</v>
      </c>
      <c r="AG83" s="197">
        <v>0</v>
      </c>
      <c r="AH83" s="197">
        <v>0</v>
      </c>
      <c r="AI83" s="197">
        <v>5.84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9.11</v>
      </c>
      <c r="AF84" s="197">
        <v>0</v>
      </c>
      <c r="AG84" s="197">
        <v>0</v>
      </c>
      <c r="AH84" s="197">
        <v>0</v>
      </c>
      <c r="AI84" s="197">
        <v>5.84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9.19</v>
      </c>
      <c r="AF85" s="197">
        <v>0</v>
      </c>
      <c r="AG85" s="197">
        <v>0</v>
      </c>
      <c r="AH85" s="197">
        <v>0</v>
      </c>
      <c r="AI85" s="197">
        <v>5.84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9.19</v>
      </c>
      <c r="AF86" s="197">
        <v>0</v>
      </c>
      <c r="AG86" s="197">
        <v>0</v>
      </c>
      <c r="AH86" s="197">
        <v>0</v>
      </c>
      <c r="AI86" s="197">
        <v>5.84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9.19</v>
      </c>
      <c r="AF87" s="197">
        <v>0</v>
      </c>
      <c r="AG87" s="197">
        <v>0</v>
      </c>
      <c r="AH87" s="197">
        <v>0</v>
      </c>
      <c r="AI87" s="197">
        <v>5.84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9.19</v>
      </c>
      <c r="AF88" s="197">
        <v>0</v>
      </c>
      <c r="AG88" s="197">
        <v>0</v>
      </c>
      <c r="AH88" s="197">
        <v>0</v>
      </c>
      <c r="AI88" s="197">
        <v>5.84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9.19</v>
      </c>
      <c r="AF89" s="197">
        <v>0</v>
      </c>
      <c r="AG89" s="197">
        <v>0</v>
      </c>
      <c r="AH89" s="197">
        <v>0</v>
      </c>
      <c r="AI89" s="197">
        <v>5.84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9.19</v>
      </c>
      <c r="AF90" s="197">
        <v>0</v>
      </c>
      <c r="AG90" s="197">
        <v>0</v>
      </c>
      <c r="AH90" s="197">
        <v>0</v>
      </c>
      <c r="AI90" s="197">
        <v>5.84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9.19</v>
      </c>
      <c r="AF91" s="197">
        <v>0</v>
      </c>
      <c r="AG91" s="197">
        <v>0</v>
      </c>
      <c r="AH91" s="197">
        <v>0</v>
      </c>
      <c r="AI91" s="197">
        <v>5.84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9.27</v>
      </c>
      <c r="AF92" s="197">
        <v>0</v>
      </c>
      <c r="AG92" s="197">
        <v>0</v>
      </c>
      <c r="AH92" s="197">
        <v>0</v>
      </c>
      <c r="AI92" s="197">
        <v>5.84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9.27</v>
      </c>
      <c r="AF93" s="197">
        <v>0</v>
      </c>
      <c r="AG93" s="197">
        <v>0</v>
      </c>
      <c r="AH93" s="197">
        <v>0</v>
      </c>
      <c r="AI93" s="197">
        <v>5.84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9.27</v>
      </c>
      <c r="AF94" s="197">
        <v>0</v>
      </c>
      <c r="AG94" s="197">
        <v>0</v>
      </c>
      <c r="AH94" s="197">
        <v>0</v>
      </c>
      <c r="AI94" s="197">
        <v>5.84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9.27</v>
      </c>
      <c r="AF95" s="197">
        <v>0</v>
      </c>
      <c r="AG95" s="197">
        <v>0</v>
      </c>
      <c r="AH95" s="197">
        <v>0</v>
      </c>
      <c r="AI95" s="197">
        <v>5.84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9.27</v>
      </c>
      <c r="AF96" s="197">
        <v>0</v>
      </c>
      <c r="AG96" s="197">
        <v>0</v>
      </c>
      <c r="AH96" s="197">
        <v>0</v>
      </c>
      <c r="AI96" s="197">
        <v>5.84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9.27</v>
      </c>
      <c r="AF97" s="197">
        <v>0</v>
      </c>
      <c r="AG97" s="197">
        <v>0</v>
      </c>
      <c r="AH97" s="197">
        <v>0</v>
      </c>
      <c r="AI97" s="197">
        <v>5.84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9.27</v>
      </c>
      <c r="AF98" s="197">
        <v>0</v>
      </c>
      <c r="AG98" s="197">
        <v>0</v>
      </c>
      <c r="AH98" s="197">
        <v>0</v>
      </c>
      <c r="AI98" s="197">
        <v>5.84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0.21497750000000007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3.6900000000000001E-3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0</v>
      </c>
      <c r="D3" s="24">
        <v>27</v>
      </c>
      <c r="E3" s="24">
        <v>0</v>
      </c>
      <c r="F3" s="24">
        <v>0</v>
      </c>
      <c r="G3" s="197">
        <v>148</v>
      </c>
      <c r="H3" s="197">
        <v>0</v>
      </c>
      <c r="I3" s="197">
        <v>0</v>
      </c>
      <c r="J3" s="197">
        <v>0</v>
      </c>
      <c r="K3" s="197">
        <v>320</v>
      </c>
      <c r="L3" s="197">
        <v>0</v>
      </c>
      <c r="M3" s="197">
        <v>190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0</v>
      </c>
      <c r="D4" s="24">
        <v>27</v>
      </c>
      <c r="E4" s="24">
        <v>0</v>
      </c>
      <c r="F4" s="24">
        <v>0</v>
      </c>
      <c r="G4" s="197">
        <v>148</v>
      </c>
      <c r="H4" s="197">
        <v>0</v>
      </c>
      <c r="I4" s="197">
        <v>0</v>
      </c>
      <c r="J4" s="197">
        <v>0</v>
      </c>
      <c r="K4" s="197">
        <v>320</v>
      </c>
      <c r="L4" s="197">
        <v>0</v>
      </c>
      <c r="M4" s="197">
        <v>190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0</v>
      </c>
      <c r="D5" s="24">
        <v>27</v>
      </c>
      <c r="E5" s="24">
        <v>0</v>
      </c>
      <c r="F5" s="24">
        <v>0</v>
      </c>
      <c r="G5" s="197">
        <v>150</v>
      </c>
      <c r="H5" s="197">
        <v>0</v>
      </c>
      <c r="I5" s="197">
        <v>0</v>
      </c>
      <c r="J5" s="197">
        <v>0</v>
      </c>
      <c r="K5" s="197">
        <v>320</v>
      </c>
      <c r="L5" s="197">
        <v>0</v>
      </c>
      <c r="M5" s="197">
        <v>190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0</v>
      </c>
      <c r="D6" s="24">
        <v>27</v>
      </c>
      <c r="E6" s="24">
        <v>0</v>
      </c>
      <c r="F6" s="24">
        <v>0</v>
      </c>
      <c r="G6" s="197">
        <v>150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190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0</v>
      </c>
      <c r="D7" s="24">
        <v>27</v>
      </c>
      <c r="E7" s="24">
        <v>0</v>
      </c>
      <c r="F7" s="24">
        <v>0</v>
      </c>
      <c r="G7" s="197">
        <v>150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150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0</v>
      </c>
      <c r="D8" s="24">
        <v>27</v>
      </c>
      <c r="E8" s="24">
        <v>0</v>
      </c>
      <c r="F8" s="24">
        <v>0</v>
      </c>
      <c r="G8" s="197">
        <v>150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150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0</v>
      </c>
      <c r="D9" s="24">
        <v>27</v>
      </c>
      <c r="E9" s="24">
        <v>0</v>
      </c>
      <c r="F9" s="24">
        <v>0</v>
      </c>
      <c r="G9" s="197">
        <v>150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150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0</v>
      </c>
      <c r="D10" s="24">
        <v>27</v>
      </c>
      <c r="E10" s="24">
        <v>0</v>
      </c>
      <c r="F10" s="24">
        <v>0</v>
      </c>
      <c r="G10" s="197">
        <v>150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150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0</v>
      </c>
      <c r="D11" s="24">
        <v>28</v>
      </c>
      <c r="E11" s="24">
        <v>0</v>
      </c>
      <c r="F11" s="24">
        <v>0</v>
      </c>
      <c r="G11" s="197">
        <v>150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150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0</v>
      </c>
      <c r="D12" s="24">
        <v>28</v>
      </c>
      <c r="E12" s="24">
        <v>0</v>
      </c>
      <c r="F12" s="24">
        <v>0</v>
      </c>
      <c r="G12" s="197">
        <v>150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150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0</v>
      </c>
      <c r="D13" s="24">
        <v>28</v>
      </c>
      <c r="E13" s="24">
        <v>0</v>
      </c>
      <c r="F13" s="24">
        <v>0</v>
      </c>
      <c r="G13" s="197">
        <v>150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150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0</v>
      </c>
      <c r="D14" s="24">
        <v>28</v>
      </c>
      <c r="E14" s="24">
        <v>0</v>
      </c>
      <c r="F14" s="24">
        <v>0</v>
      </c>
      <c r="G14" s="197">
        <v>150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150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0</v>
      </c>
      <c r="D15" s="24">
        <v>28</v>
      </c>
      <c r="E15" s="24">
        <v>0</v>
      </c>
      <c r="F15" s="24">
        <v>0</v>
      </c>
      <c r="G15" s="197">
        <v>150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150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0</v>
      </c>
      <c r="D16" s="24">
        <v>28</v>
      </c>
      <c r="E16" s="24">
        <v>0</v>
      </c>
      <c r="F16" s="24">
        <v>0</v>
      </c>
      <c r="G16" s="197">
        <v>150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150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0</v>
      </c>
      <c r="D17" s="24">
        <v>28</v>
      </c>
      <c r="E17" s="24">
        <v>0</v>
      </c>
      <c r="F17" s="24">
        <v>0</v>
      </c>
      <c r="G17" s="197">
        <v>150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150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0</v>
      </c>
      <c r="D18" s="24">
        <v>28</v>
      </c>
      <c r="E18" s="24">
        <v>0</v>
      </c>
      <c r="F18" s="24">
        <v>0</v>
      </c>
      <c r="G18" s="197">
        <v>150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150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0</v>
      </c>
      <c r="D19" s="24">
        <v>28</v>
      </c>
      <c r="E19" s="24">
        <v>0</v>
      </c>
      <c r="F19" s="24">
        <v>0</v>
      </c>
      <c r="G19" s="197">
        <v>150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150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0</v>
      </c>
      <c r="D20" s="24">
        <v>28</v>
      </c>
      <c r="E20" s="24">
        <v>0</v>
      </c>
      <c r="F20" s="24">
        <v>0</v>
      </c>
      <c r="G20" s="197">
        <v>150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150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0</v>
      </c>
      <c r="D21" s="24">
        <v>28</v>
      </c>
      <c r="E21" s="24">
        <v>0</v>
      </c>
      <c r="F21" s="24">
        <v>0</v>
      </c>
      <c r="G21" s="197">
        <v>150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150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0</v>
      </c>
      <c r="D22" s="24">
        <v>28</v>
      </c>
      <c r="E22" s="24">
        <v>0</v>
      </c>
      <c r="F22" s="24">
        <v>0</v>
      </c>
      <c r="G22" s="197">
        <v>150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150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0</v>
      </c>
      <c r="D23" s="24">
        <v>28</v>
      </c>
      <c r="E23" s="24">
        <v>0</v>
      </c>
      <c r="F23" s="24">
        <v>0</v>
      </c>
      <c r="G23" s="197">
        <v>150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150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0</v>
      </c>
      <c r="D24" s="24">
        <v>27</v>
      </c>
      <c r="E24" s="24">
        <v>0</v>
      </c>
      <c r="F24" s="24">
        <v>0</v>
      </c>
      <c r="G24" s="197">
        <v>150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150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0</v>
      </c>
      <c r="D25" s="24">
        <v>27</v>
      </c>
      <c r="E25" s="24">
        <v>0</v>
      </c>
      <c r="F25" s="24">
        <v>0</v>
      </c>
      <c r="G25" s="197">
        <v>150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150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0</v>
      </c>
      <c r="D26" s="24">
        <v>27</v>
      </c>
      <c r="E26" s="24">
        <v>0</v>
      </c>
      <c r="F26" s="24">
        <v>0</v>
      </c>
      <c r="G26" s="197">
        <v>150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150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0</v>
      </c>
      <c r="D27" s="24">
        <v>27</v>
      </c>
      <c r="E27" s="24">
        <v>0</v>
      </c>
      <c r="F27" s="24">
        <v>0</v>
      </c>
      <c r="G27" s="197">
        <v>150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190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0</v>
      </c>
      <c r="D28" s="24">
        <v>27</v>
      </c>
      <c r="E28" s="24">
        <v>0</v>
      </c>
      <c r="F28" s="24">
        <v>0</v>
      </c>
      <c r="G28" s="197">
        <v>150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190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0</v>
      </c>
      <c r="D29" s="24">
        <v>27</v>
      </c>
      <c r="E29" s="24">
        <v>0</v>
      </c>
      <c r="F29" s="24">
        <v>0</v>
      </c>
      <c r="G29" s="197">
        <v>150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190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0</v>
      </c>
      <c r="D30" s="24">
        <v>27</v>
      </c>
      <c r="E30" s="24">
        <v>0</v>
      </c>
      <c r="F30" s="24">
        <v>0</v>
      </c>
      <c r="G30" s="197">
        <v>150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190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0</v>
      </c>
      <c r="D31" s="24">
        <v>27</v>
      </c>
      <c r="E31" s="24">
        <v>0</v>
      </c>
      <c r="F31" s="24">
        <v>0</v>
      </c>
      <c r="G31" s="197">
        <v>150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190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0</v>
      </c>
      <c r="D32" s="24">
        <v>27</v>
      </c>
      <c r="E32" s="24">
        <v>0</v>
      </c>
      <c r="F32" s="24">
        <v>0</v>
      </c>
      <c r="G32" s="197">
        <v>150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190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0</v>
      </c>
      <c r="D33" s="24">
        <v>27</v>
      </c>
      <c r="E33" s="24">
        <v>0</v>
      </c>
      <c r="F33" s="24">
        <v>0</v>
      </c>
      <c r="G33" s="197">
        <v>150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190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0</v>
      </c>
      <c r="D34" s="24">
        <v>27</v>
      </c>
      <c r="E34" s="24">
        <v>0</v>
      </c>
      <c r="F34" s="24">
        <v>0</v>
      </c>
      <c r="G34" s="197">
        <v>150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190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0</v>
      </c>
      <c r="D35" s="24">
        <v>27</v>
      </c>
      <c r="E35" s="24">
        <v>0</v>
      </c>
      <c r="F35" s="24">
        <v>0</v>
      </c>
      <c r="G35" s="197">
        <v>150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150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0</v>
      </c>
      <c r="D36" s="24">
        <v>27</v>
      </c>
      <c r="E36" s="24">
        <v>0</v>
      </c>
      <c r="F36" s="24">
        <v>0</v>
      </c>
      <c r="G36" s="197">
        <v>150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150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0</v>
      </c>
      <c r="D37" s="24">
        <v>27</v>
      </c>
      <c r="E37" s="24">
        <v>0</v>
      </c>
      <c r="F37" s="24">
        <v>0</v>
      </c>
      <c r="G37" s="197">
        <v>150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150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0</v>
      </c>
      <c r="D38" s="24">
        <v>27</v>
      </c>
      <c r="E38" s="24">
        <v>0</v>
      </c>
      <c r="F38" s="24">
        <v>0</v>
      </c>
      <c r="G38" s="197">
        <v>150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150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0</v>
      </c>
      <c r="D39" s="24">
        <v>27</v>
      </c>
      <c r="E39" s="24">
        <v>0</v>
      </c>
      <c r="F39" s="24">
        <v>0</v>
      </c>
      <c r="G39" s="197">
        <v>150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150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0</v>
      </c>
      <c r="D40" s="24">
        <v>26.33</v>
      </c>
      <c r="E40" s="24">
        <v>0</v>
      </c>
      <c r="F40" s="24">
        <v>0</v>
      </c>
      <c r="G40" s="197">
        <v>150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190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0</v>
      </c>
      <c r="D41" s="24">
        <v>26.33</v>
      </c>
      <c r="E41" s="24">
        <v>0</v>
      </c>
      <c r="F41" s="24">
        <v>0</v>
      </c>
      <c r="G41" s="197">
        <v>150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190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0</v>
      </c>
      <c r="D42" s="24">
        <v>27</v>
      </c>
      <c r="E42" s="24">
        <v>0</v>
      </c>
      <c r="F42" s="24">
        <v>0</v>
      </c>
      <c r="G42" s="197">
        <v>150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190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0</v>
      </c>
      <c r="D43" s="24">
        <v>26</v>
      </c>
      <c r="E43" s="24">
        <v>0</v>
      </c>
      <c r="F43" s="24">
        <v>0</v>
      </c>
      <c r="G43" s="197">
        <v>150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190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0</v>
      </c>
      <c r="D44" s="24">
        <v>26</v>
      </c>
      <c r="E44" s="24">
        <v>0</v>
      </c>
      <c r="F44" s="24">
        <v>0</v>
      </c>
      <c r="G44" s="197">
        <v>150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190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0</v>
      </c>
      <c r="D45" s="24">
        <v>26</v>
      </c>
      <c r="E45" s="24">
        <v>0</v>
      </c>
      <c r="F45" s="24">
        <v>0</v>
      </c>
      <c r="G45" s="197">
        <v>150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190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0</v>
      </c>
      <c r="D46" s="24">
        <v>26</v>
      </c>
      <c r="E46" s="24">
        <v>0</v>
      </c>
      <c r="F46" s="24">
        <v>0</v>
      </c>
      <c r="G46" s="197">
        <v>150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190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0</v>
      </c>
      <c r="D47" s="24">
        <v>26</v>
      </c>
      <c r="E47" s="24">
        <v>0</v>
      </c>
      <c r="F47" s="24">
        <v>0</v>
      </c>
      <c r="G47" s="197">
        <v>150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150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0</v>
      </c>
      <c r="D48" s="24">
        <v>26</v>
      </c>
      <c r="E48" s="24">
        <v>0</v>
      </c>
      <c r="F48" s="24">
        <v>0</v>
      </c>
      <c r="G48" s="197">
        <v>150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150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0</v>
      </c>
      <c r="D49" s="24">
        <v>26</v>
      </c>
      <c r="E49" s="24">
        <v>0</v>
      </c>
      <c r="F49" s="24">
        <v>0</v>
      </c>
      <c r="G49" s="197">
        <v>150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150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0</v>
      </c>
      <c r="D50" s="24">
        <v>26</v>
      </c>
      <c r="E50" s="24">
        <v>0</v>
      </c>
      <c r="F50" s="24">
        <v>0</v>
      </c>
      <c r="G50" s="197">
        <v>150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150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0</v>
      </c>
      <c r="D51" s="24">
        <v>26</v>
      </c>
      <c r="E51" s="24">
        <v>0</v>
      </c>
      <c r="F51" s="24">
        <v>0</v>
      </c>
      <c r="G51" s="197">
        <v>150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150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0</v>
      </c>
      <c r="D52" s="24">
        <v>26</v>
      </c>
      <c r="E52" s="24">
        <v>0</v>
      </c>
      <c r="F52" s="24">
        <v>0</v>
      </c>
      <c r="G52" s="197">
        <v>150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150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0</v>
      </c>
      <c r="D53" s="24">
        <v>26</v>
      </c>
      <c r="E53" s="24">
        <v>0</v>
      </c>
      <c r="F53" s="24">
        <v>0</v>
      </c>
      <c r="G53" s="197">
        <v>150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150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0</v>
      </c>
      <c r="D54" s="24">
        <v>26</v>
      </c>
      <c r="E54" s="24">
        <v>0</v>
      </c>
      <c r="F54" s="24">
        <v>0</v>
      </c>
      <c r="G54" s="197">
        <v>150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150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0</v>
      </c>
      <c r="D55" s="24">
        <v>27</v>
      </c>
      <c r="E55" s="24">
        <v>0</v>
      </c>
      <c r="F55" s="24">
        <v>0</v>
      </c>
      <c r="G55" s="197">
        <v>150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150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0</v>
      </c>
      <c r="D56" s="24">
        <v>27</v>
      </c>
      <c r="E56" s="24">
        <v>0</v>
      </c>
      <c r="F56" s="24">
        <v>0</v>
      </c>
      <c r="G56" s="197">
        <v>150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150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0</v>
      </c>
      <c r="D57" s="24">
        <v>27</v>
      </c>
      <c r="E57" s="24">
        <v>0</v>
      </c>
      <c r="F57" s="24">
        <v>0</v>
      </c>
      <c r="G57" s="197">
        <v>150</v>
      </c>
      <c r="H57" s="197">
        <v>0</v>
      </c>
      <c r="I57" s="197">
        <v>0</v>
      </c>
      <c r="J57" s="197">
        <v>0</v>
      </c>
      <c r="K57" s="197">
        <v>320</v>
      </c>
      <c r="L57" s="197">
        <v>0</v>
      </c>
      <c r="M57" s="197">
        <v>150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0</v>
      </c>
      <c r="D58" s="24">
        <v>27</v>
      </c>
      <c r="E58" s="24">
        <v>0</v>
      </c>
      <c r="F58" s="24">
        <v>0</v>
      </c>
      <c r="G58" s="197">
        <v>150</v>
      </c>
      <c r="H58" s="197">
        <v>0</v>
      </c>
      <c r="I58" s="197">
        <v>0</v>
      </c>
      <c r="J58" s="197">
        <v>0</v>
      </c>
      <c r="K58" s="197">
        <v>320</v>
      </c>
      <c r="L58" s="197">
        <v>0</v>
      </c>
      <c r="M58" s="197">
        <v>150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0</v>
      </c>
      <c r="D59" s="24">
        <v>27</v>
      </c>
      <c r="E59" s="24">
        <v>0</v>
      </c>
      <c r="F59" s="24">
        <v>0</v>
      </c>
      <c r="G59" s="197">
        <v>150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150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0</v>
      </c>
      <c r="D60" s="24">
        <v>27</v>
      </c>
      <c r="E60" s="24">
        <v>0</v>
      </c>
      <c r="F60" s="24">
        <v>0</v>
      </c>
      <c r="G60" s="197">
        <v>150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150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0</v>
      </c>
      <c r="D61" s="24">
        <v>27</v>
      </c>
      <c r="E61" s="24">
        <v>0</v>
      </c>
      <c r="F61" s="24">
        <v>0</v>
      </c>
      <c r="G61" s="197">
        <v>150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150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0</v>
      </c>
      <c r="D62" s="24">
        <v>27</v>
      </c>
      <c r="E62" s="24">
        <v>0</v>
      </c>
      <c r="F62" s="24">
        <v>0</v>
      </c>
      <c r="G62" s="197">
        <v>150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150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0</v>
      </c>
      <c r="D63" s="24">
        <v>27</v>
      </c>
      <c r="E63" s="24">
        <v>0</v>
      </c>
      <c r="F63" s="24">
        <v>0</v>
      </c>
      <c r="G63" s="197">
        <v>146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150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0</v>
      </c>
      <c r="D64" s="24">
        <v>27</v>
      </c>
      <c r="E64" s="24">
        <v>0</v>
      </c>
      <c r="F64" s="24">
        <v>0</v>
      </c>
      <c r="G64" s="197">
        <v>146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150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0</v>
      </c>
      <c r="D65" s="24">
        <v>27</v>
      </c>
      <c r="E65" s="24">
        <v>0</v>
      </c>
      <c r="F65" s="24">
        <v>0</v>
      </c>
      <c r="G65" s="197">
        <v>146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150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0</v>
      </c>
      <c r="D66" s="24">
        <v>27</v>
      </c>
      <c r="E66" s="24">
        <v>0</v>
      </c>
      <c r="F66" s="24">
        <v>0</v>
      </c>
      <c r="G66" s="197">
        <v>146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150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0</v>
      </c>
      <c r="D67" s="24">
        <v>27</v>
      </c>
      <c r="E67" s="24">
        <v>0</v>
      </c>
      <c r="F67" s="24">
        <v>0</v>
      </c>
      <c r="G67" s="197">
        <v>146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150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0</v>
      </c>
      <c r="D68" s="24">
        <v>27</v>
      </c>
      <c r="E68" s="24">
        <v>0</v>
      </c>
      <c r="F68" s="24">
        <v>0</v>
      </c>
      <c r="G68" s="197">
        <v>146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150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0</v>
      </c>
      <c r="D69" s="24">
        <v>27</v>
      </c>
      <c r="E69" s="24">
        <v>0</v>
      </c>
      <c r="F69" s="24">
        <v>0</v>
      </c>
      <c r="G69" s="197">
        <v>146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150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0</v>
      </c>
      <c r="D70" s="24">
        <v>27</v>
      </c>
      <c r="E70" s="24">
        <v>0</v>
      </c>
      <c r="F70" s="24">
        <v>0</v>
      </c>
      <c r="G70" s="197">
        <v>146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150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0</v>
      </c>
      <c r="D71" s="24">
        <v>27</v>
      </c>
      <c r="E71" s="24">
        <v>0</v>
      </c>
      <c r="F71" s="24">
        <v>0</v>
      </c>
      <c r="G71" s="197">
        <v>146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150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0</v>
      </c>
      <c r="D72" s="24">
        <v>27</v>
      </c>
      <c r="E72" s="24">
        <v>0</v>
      </c>
      <c r="F72" s="24">
        <v>0</v>
      </c>
      <c r="G72" s="197">
        <v>150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150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0</v>
      </c>
      <c r="D73" s="24">
        <v>28</v>
      </c>
      <c r="E73" s="24">
        <v>0</v>
      </c>
      <c r="F73" s="24">
        <v>0</v>
      </c>
      <c r="G73" s="197">
        <v>150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150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0</v>
      </c>
      <c r="D74" s="24">
        <v>28</v>
      </c>
      <c r="E74" s="24">
        <v>0</v>
      </c>
      <c r="F74" s="24">
        <v>0</v>
      </c>
      <c r="G74" s="197">
        <v>150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150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0</v>
      </c>
      <c r="D75" s="24">
        <v>28</v>
      </c>
      <c r="E75" s="24">
        <v>0</v>
      </c>
      <c r="F75" s="24">
        <v>0</v>
      </c>
      <c r="G75" s="197">
        <v>152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150</v>
      </c>
      <c r="P75" s="197">
        <v>0</v>
      </c>
    </row>
    <row r="76" spans="1:16">
      <c r="A76" t="s">
        <v>118</v>
      </c>
      <c r="C76" s="24">
        <v>0</v>
      </c>
      <c r="D76" s="24">
        <v>27</v>
      </c>
      <c r="E76" s="24">
        <v>0</v>
      </c>
      <c r="F76" s="24">
        <v>0</v>
      </c>
      <c r="G76" s="197">
        <v>152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150</v>
      </c>
      <c r="P76" s="197">
        <v>0</v>
      </c>
    </row>
    <row r="77" spans="1:16">
      <c r="A77" t="s">
        <v>119</v>
      </c>
      <c r="C77" s="24">
        <v>0</v>
      </c>
      <c r="D77" s="24">
        <v>27</v>
      </c>
      <c r="E77" s="24">
        <v>0</v>
      </c>
      <c r="F77" s="24">
        <v>0</v>
      </c>
      <c r="G77" s="197">
        <v>152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150</v>
      </c>
      <c r="P77" s="197">
        <v>0</v>
      </c>
    </row>
    <row r="78" spans="1:16">
      <c r="A78" t="s">
        <v>120</v>
      </c>
      <c r="C78" s="24">
        <v>0</v>
      </c>
      <c r="D78" s="24">
        <v>27</v>
      </c>
      <c r="E78" s="24">
        <v>0</v>
      </c>
      <c r="F78" s="24">
        <v>0</v>
      </c>
      <c r="G78" s="197">
        <v>152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150</v>
      </c>
      <c r="P78" s="197">
        <v>0</v>
      </c>
    </row>
    <row r="79" spans="1:16">
      <c r="A79" t="s">
        <v>121</v>
      </c>
      <c r="C79" s="24">
        <v>0</v>
      </c>
      <c r="D79" s="24">
        <v>27</v>
      </c>
      <c r="E79" s="24">
        <v>0</v>
      </c>
      <c r="F79" s="24">
        <v>0</v>
      </c>
      <c r="G79" s="197">
        <v>152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150</v>
      </c>
      <c r="P79" s="197">
        <v>0</v>
      </c>
    </row>
    <row r="80" spans="1:16">
      <c r="A80" t="s">
        <v>122</v>
      </c>
      <c r="C80" s="24">
        <v>0</v>
      </c>
      <c r="D80" s="24">
        <v>27</v>
      </c>
      <c r="E80" s="24">
        <v>0</v>
      </c>
      <c r="F80" s="24">
        <v>0</v>
      </c>
      <c r="G80" s="197">
        <v>152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150</v>
      </c>
      <c r="P80" s="197">
        <v>0</v>
      </c>
    </row>
    <row r="81" spans="1:16">
      <c r="A81" t="s">
        <v>123</v>
      </c>
      <c r="C81" s="24">
        <v>0</v>
      </c>
      <c r="D81" s="24">
        <v>27</v>
      </c>
      <c r="E81" s="24">
        <v>0</v>
      </c>
      <c r="F81" s="24">
        <v>0</v>
      </c>
      <c r="G81" s="197">
        <v>152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150</v>
      </c>
      <c r="P81" s="197">
        <v>0</v>
      </c>
    </row>
    <row r="82" spans="1:16">
      <c r="A82" t="s">
        <v>124</v>
      </c>
      <c r="C82" s="24">
        <v>0</v>
      </c>
      <c r="D82" s="24">
        <v>26</v>
      </c>
      <c r="E82" s="24">
        <v>0</v>
      </c>
      <c r="F82" s="24">
        <v>0</v>
      </c>
      <c r="G82" s="197">
        <v>151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150</v>
      </c>
      <c r="P82" s="197">
        <v>0</v>
      </c>
    </row>
    <row r="83" spans="1:16">
      <c r="A83" t="s">
        <v>125</v>
      </c>
      <c r="C83" s="24">
        <v>0</v>
      </c>
      <c r="D83" s="24">
        <v>27</v>
      </c>
      <c r="E83" s="24">
        <v>0</v>
      </c>
      <c r="F83" s="24">
        <v>0</v>
      </c>
      <c r="G83" s="197">
        <v>151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150</v>
      </c>
      <c r="P83" s="197">
        <v>0</v>
      </c>
    </row>
    <row r="84" spans="1:16">
      <c r="A84" t="s">
        <v>126</v>
      </c>
      <c r="C84" s="24">
        <v>0</v>
      </c>
      <c r="D84" s="24">
        <v>27</v>
      </c>
      <c r="E84" s="24">
        <v>0</v>
      </c>
      <c r="F84" s="24">
        <v>0</v>
      </c>
      <c r="G84" s="197">
        <v>151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150</v>
      </c>
      <c r="P84" s="197">
        <v>0</v>
      </c>
    </row>
    <row r="85" spans="1:16">
      <c r="A85" t="s">
        <v>127</v>
      </c>
      <c r="C85" s="24">
        <v>0</v>
      </c>
      <c r="D85" s="24">
        <v>27</v>
      </c>
      <c r="E85" s="24">
        <v>0</v>
      </c>
      <c r="F85" s="24">
        <v>0</v>
      </c>
      <c r="G85" s="197">
        <v>152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150</v>
      </c>
      <c r="P85" s="197">
        <v>0</v>
      </c>
    </row>
    <row r="86" spans="1:16">
      <c r="A86" t="s">
        <v>128</v>
      </c>
      <c r="C86" s="24">
        <v>0</v>
      </c>
      <c r="D86" s="24">
        <v>27</v>
      </c>
      <c r="E86" s="24">
        <v>0</v>
      </c>
      <c r="F86" s="24">
        <v>0</v>
      </c>
      <c r="G86" s="197">
        <v>152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150</v>
      </c>
      <c r="P86" s="197">
        <v>0</v>
      </c>
    </row>
    <row r="87" spans="1:16">
      <c r="A87" t="s">
        <v>129</v>
      </c>
      <c r="C87" s="24">
        <v>0</v>
      </c>
      <c r="D87" s="24">
        <v>27</v>
      </c>
      <c r="E87" s="24">
        <v>0</v>
      </c>
      <c r="F87" s="24">
        <v>0</v>
      </c>
      <c r="G87" s="197">
        <v>152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90</v>
      </c>
      <c r="P87" s="197">
        <v>0</v>
      </c>
    </row>
    <row r="88" spans="1:16">
      <c r="A88" t="s">
        <v>130</v>
      </c>
      <c r="C88" s="24">
        <v>0</v>
      </c>
      <c r="D88" s="24">
        <v>27</v>
      </c>
      <c r="E88" s="24">
        <v>0</v>
      </c>
      <c r="F88" s="24">
        <v>0</v>
      </c>
      <c r="G88" s="197">
        <v>152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0</v>
      </c>
      <c r="D89" s="24">
        <v>27</v>
      </c>
      <c r="E89" s="24">
        <v>0</v>
      </c>
      <c r="F89" s="24">
        <v>0</v>
      </c>
      <c r="G89" s="197">
        <v>152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0</v>
      </c>
      <c r="D90" s="24">
        <v>27</v>
      </c>
      <c r="E90" s="24">
        <v>0</v>
      </c>
      <c r="F90" s="24">
        <v>0</v>
      </c>
      <c r="G90" s="197">
        <v>152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0</v>
      </c>
      <c r="D91" s="24">
        <v>27</v>
      </c>
      <c r="E91" s="24">
        <v>0</v>
      </c>
      <c r="F91" s="24">
        <v>0</v>
      </c>
      <c r="G91" s="197">
        <v>152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0</v>
      </c>
      <c r="D92" s="24">
        <v>28</v>
      </c>
      <c r="E92" s="24">
        <v>0</v>
      </c>
      <c r="F92" s="24">
        <v>0</v>
      </c>
      <c r="G92" s="197">
        <v>153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0</v>
      </c>
      <c r="D93" s="24">
        <v>28</v>
      </c>
      <c r="E93" s="24">
        <v>0</v>
      </c>
      <c r="F93" s="24">
        <v>0</v>
      </c>
      <c r="G93" s="197">
        <v>153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0</v>
      </c>
      <c r="D94" s="24">
        <v>28</v>
      </c>
      <c r="E94" s="24">
        <v>0</v>
      </c>
      <c r="F94" s="24">
        <v>0</v>
      </c>
      <c r="G94" s="197">
        <v>153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0</v>
      </c>
      <c r="D95" s="24">
        <v>28</v>
      </c>
      <c r="E95" s="24">
        <v>0</v>
      </c>
      <c r="F95" s="24">
        <v>0</v>
      </c>
      <c r="G95" s="197">
        <v>153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0</v>
      </c>
      <c r="D96" s="24">
        <v>28</v>
      </c>
      <c r="E96" s="24">
        <v>0</v>
      </c>
      <c r="F96" s="24">
        <v>0</v>
      </c>
      <c r="G96" s="197">
        <v>153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0</v>
      </c>
      <c r="D97" s="24">
        <v>28</v>
      </c>
      <c r="E97" s="24">
        <v>0</v>
      </c>
      <c r="F97" s="24">
        <v>0</v>
      </c>
      <c r="G97" s="197">
        <v>153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0</v>
      </c>
      <c r="D98" s="24">
        <v>28</v>
      </c>
      <c r="E98" s="24">
        <v>0</v>
      </c>
      <c r="F98" s="24">
        <v>0</v>
      </c>
      <c r="G98" s="197">
        <v>153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0.65016499999999999</v>
      </c>
      <c r="E99" s="114">
        <f t="shared" si="0"/>
        <v>0</v>
      </c>
      <c r="F99" s="114">
        <f t="shared" si="0"/>
        <v>0</v>
      </c>
      <c r="G99" s="114">
        <f t="shared" si="0"/>
        <v>3.6030000000000002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7.5549999999999997</v>
      </c>
      <c r="L99" s="114">
        <f t="shared" si="0"/>
        <v>0</v>
      </c>
      <c r="M99" s="114">
        <f t="shared" si="0"/>
        <v>2.89</v>
      </c>
      <c r="N99" s="114">
        <f t="shared" si="0"/>
        <v>0</v>
      </c>
      <c r="O99" s="114">
        <f t="shared" si="0"/>
        <v>0.47249999999999998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11.99</v>
      </c>
      <c r="E3" s="197">
        <v>0</v>
      </c>
      <c r="F3" s="197">
        <v>0</v>
      </c>
      <c r="G3" s="197">
        <v>21.46</v>
      </c>
      <c r="H3" s="197">
        <v>0</v>
      </c>
      <c r="I3" s="197">
        <v>0</v>
      </c>
      <c r="J3" s="197">
        <v>31.77</v>
      </c>
      <c r="K3" s="197">
        <v>15.27</v>
      </c>
      <c r="L3" s="197">
        <v>0.28999999999999998</v>
      </c>
      <c r="M3" s="197">
        <v>1.9</v>
      </c>
      <c r="N3" s="197">
        <v>1.55</v>
      </c>
      <c r="O3" s="197">
        <v>2.19</v>
      </c>
      <c r="P3" s="197">
        <v>0.82</v>
      </c>
      <c r="Q3" s="197">
        <v>0.51</v>
      </c>
      <c r="R3" s="197">
        <v>0.55000000000000004</v>
      </c>
      <c r="S3" s="197">
        <v>0.2</v>
      </c>
      <c r="T3" s="197">
        <v>0</v>
      </c>
      <c r="U3" s="197">
        <v>1.84</v>
      </c>
      <c r="V3" s="197">
        <v>0.28999999999999998</v>
      </c>
      <c r="W3" s="197">
        <v>0.72</v>
      </c>
      <c r="X3" s="197">
        <v>1.29</v>
      </c>
      <c r="Y3" s="197">
        <v>0</v>
      </c>
      <c r="Z3" s="197">
        <v>3.64</v>
      </c>
      <c r="AA3" s="197">
        <v>0</v>
      </c>
      <c r="AB3" s="197">
        <v>0</v>
      </c>
      <c r="AC3" s="197">
        <v>0</v>
      </c>
      <c r="AD3" s="197">
        <v>13.93</v>
      </c>
      <c r="AE3" s="197">
        <v>0</v>
      </c>
      <c r="AF3" s="197">
        <v>0</v>
      </c>
      <c r="AG3" s="197">
        <v>33.590000000000003</v>
      </c>
      <c r="AH3" s="197">
        <v>0</v>
      </c>
      <c r="AI3" s="197">
        <v>14.15</v>
      </c>
      <c r="AJ3" s="197">
        <v>0</v>
      </c>
      <c r="AK3" s="197">
        <v>0</v>
      </c>
      <c r="AL3" s="197">
        <v>0</v>
      </c>
      <c r="AM3" s="197">
        <v>185.05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11.99</v>
      </c>
      <c r="E4" s="197">
        <v>0</v>
      </c>
      <c r="F4" s="197">
        <v>0</v>
      </c>
      <c r="G4" s="197">
        <v>21.46</v>
      </c>
      <c r="H4" s="197">
        <v>0</v>
      </c>
      <c r="I4" s="197">
        <v>0</v>
      </c>
      <c r="J4" s="197">
        <v>31.77</v>
      </c>
      <c r="K4" s="197">
        <v>15.27</v>
      </c>
      <c r="L4" s="197">
        <v>0.28999999999999998</v>
      </c>
      <c r="M4" s="197">
        <v>1.9</v>
      </c>
      <c r="N4" s="197">
        <v>1.55</v>
      </c>
      <c r="O4" s="197">
        <v>2.19</v>
      </c>
      <c r="P4" s="197">
        <v>0.82</v>
      </c>
      <c r="Q4" s="197">
        <v>0.51</v>
      </c>
      <c r="R4" s="197">
        <v>0.55000000000000004</v>
      </c>
      <c r="S4" s="197">
        <v>0.2</v>
      </c>
      <c r="T4" s="197">
        <v>0</v>
      </c>
      <c r="U4" s="197">
        <v>1.84</v>
      </c>
      <c r="V4" s="197">
        <v>0.28999999999999998</v>
      </c>
      <c r="W4" s="197">
        <v>0.56000000000000005</v>
      </c>
      <c r="X4" s="197">
        <v>1.29</v>
      </c>
      <c r="Y4" s="197">
        <v>0</v>
      </c>
      <c r="Z4" s="197">
        <v>3.64</v>
      </c>
      <c r="AA4" s="197">
        <v>0</v>
      </c>
      <c r="AB4" s="197">
        <v>0</v>
      </c>
      <c r="AC4" s="197">
        <v>0</v>
      </c>
      <c r="AD4" s="197">
        <v>13.93</v>
      </c>
      <c r="AE4" s="197">
        <v>0</v>
      </c>
      <c r="AF4" s="197">
        <v>0</v>
      </c>
      <c r="AG4" s="197">
        <v>33.590000000000003</v>
      </c>
      <c r="AH4" s="197">
        <v>0</v>
      </c>
      <c r="AI4" s="197">
        <v>14.15</v>
      </c>
      <c r="AJ4" s="197">
        <v>0</v>
      </c>
      <c r="AK4" s="197">
        <v>0</v>
      </c>
      <c r="AL4" s="197">
        <v>0</v>
      </c>
      <c r="AM4" s="197">
        <v>185.05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11.99</v>
      </c>
      <c r="E5" s="197">
        <v>0</v>
      </c>
      <c r="F5" s="197">
        <v>0</v>
      </c>
      <c r="G5" s="197">
        <v>21.46</v>
      </c>
      <c r="H5" s="197">
        <v>0</v>
      </c>
      <c r="I5" s="197">
        <v>0</v>
      </c>
      <c r="J5" s="197">
        <v>31.77</v>
      </c>
      <c r="K5" s="197">
        <v>15.27</v>
      </c>
      <c r="L5" s="197">
        <v>0.28999999999999998</v>
      </c>
      <c r="M5" s="197">
        <v>1.9</v>
      </c>
      <c r="N5" s="197">
        <v>1.55</v>
      </c>
      <c r="O5" s="197">
        <v>2.19</v>
      </c>
      <c r="P5" s="197">
        <v>0.82</v>
      </c>
      <c r="Q5" s="197">
        <v>0.51</v>
      </c>
      <c r="R5" s="197">
        <v>0.55000000000000004</v>
      </c>
      <c r="S5" s="197">
        <v>0.2</v>
      </c>
      <c r="T5" s="197">
        <v>0</v>
      </c>
      <c r="U5" s="197">
        <v>1.84</v>
      </c>
      <c r="V5" s="197">
        <v>0.28999999999999998</v>
      </c>
      <c r="W5" s="197">
        <v>0.56000000000000005</v>
      </c>
      <c r="X5" s="197">
        <v>1.29</v>
      </c>
      <c r="Y5" s="197">
        <v>0</v>
      </c>
      <c r="Z5" s="197">
        <v>3.64</v>
      </c>
      <c r="AA5" s="197">
        <v>0</v>
      </c>
      <c r="AB5" s="197">
        <v>0</v>
      </c>
      <c r="AC5" s="197">
        <v>0</v>
      </c>
      <c r="AD5" s="197">
        <v>13.93</v>
      </c>
      <c r="AE5" s="197">
        <v>0</v>
      </c>
      <c r="AF5" s="197">
        <v>0</v>
      </c>
      <c r="AG5" s="197">
        <v>32.770000000000003</v>
      </c>
      <c r="AH5" s="197">
        <v>0</v>
      </c>
      <c r="AI5" s="197">
        <v>14.15</v>
      </c>
      <c r="AJ5" s="197">
        <v>0</v>
      </c>
      <c r="AK5" s="197">
        <v>0</v>
      </c>
      <c r="AL5" s="197">
        <v>0</v>
      </c>
      <c r="AM5" s="197">
        <v>185.05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11.99</v>
      </c>
      <c r="E6" s="197">
        <v>0</v>
      </c>
      <c r="F6" s="197">
        <v>0</v>
      </c>
      <c r="G6" s="197">
        <v>21.46</v>
      </c>
      <c r="H6" s="197">
        <v>0</v>
      </c>
      <c r="I6" s="197">
        <v>0</v>
      </c>
      <c r="J6" s="197">
        <v>31.77</v>
      </c>
      <c r="K6" s="197">
        <v>15.27</v>
      </c>
      <c r="L6" s="197">
        <v>0.28999999999999998</v>
      </c>
      <c r="M6" s="197">
        <v>1.9</v>
      </c>
      <c r="N6" s="197">
        <v>1.55</v>
      </c>
      <c r="O6" s="197">
        <v>2.19</v>
      </c>
      <c r="P6" s="197">
        <v>0.82</v>
      </c>
      <c r="Q6" s="197">
        <v>0.51</v>
      </c>
      <c r="R6" s="197">
        <v>0.55000000000000004</v>
      </c>
      <c r="S6" s="197">
        <v>0.2</v>
      </c>
      <c r="T6" s="197">
        <v>0</v>
      </c>
      <c r="U6" s="197">
        <v>1.84</v>
      </c>
      <c r="V6" s="197">
        <v>0.28999999999999998</v>
      </c>
      <c r="W6" s="197">
        <v>0.56000000000000005</v>
      </c>
      <c r="X6" s="197">
        <v>1.29</v>
      </c>
      <c r="Y6" s="197">
        <v>0</v>
      </c>
      <c r="Z6" s="197">
        <v>3.64</v>
      </c>
      <c r="AA6" s="197">
        <v>0</v>
      </c>
      <c r="AB6" s="197">
        <v>0</v>
      </c>
      <c r="AC6" s="197">
        <v>0</v>
      </c>
      <c r="AD6" s="197">
        <v>13.93</v>
      </c>
      <c r="AE6" s="197">
        <v>0</v>
      </c>
      <c r="AF6" s="197">
        <v>0</v>
      </c>
      <c r="AG6" s="197">
        <v>32.770000000000003</v>
      </c>
      <c r="AH6" s="197">
        <v>0</v>
      </c>
      <c r="AI6" s="197">
        <v>14.15</v>
      </c>
      <c r="AJ6" s="197">
        <v>0</v>
      </c>
      <c r="AK6" s="197">
        <v>0</v>
      </c>
      <c r="AL6" s="197">
        <v>0</v>
      </c>
      <c r="AM6" s="197">
        <v>185.05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11.99</v>
      </c>
      <c r="E7" s="197">
        <v>0</v>
      </c>
      <c r="F7" s="197">
        <v>0</v>
      </c>
      <c r="G7" s="197">
        <v>21.46</v>
      </c>
      <c r="H7" s="197">
        <v>0</v>
      </c>
      <c r="I7" s="197">
        <v>0</v>
      </c>
      <c r="J7" s="197">
        <v>31.77</v>
      </c>
      <c r="K7" s="197">
        <v>15.27</v>
      </c>
      <c r="L7" s="197">
        <v>0.28999999999999998</v>
      </c>
      <c r="M7" s="197">
        <v>1.9</v>
      </c>
      <c r="N7" s="197">
        <v>1.55</v>
      </c>
      <c r="O7" s="197">
        <v>2.19</v>
      </c>
      <c r="P7" s="197">
        <v>0.82</v>
      </c>
      <c r="Q7" s="197">
        <v>0.49</v>
      </c>
      <c r="R7" s="197">
        <v>0.55000000000000004</v>
      </c>
      <c r="S7" s="197">
        <v>0.12</v>
      </c>
      <c r="T7" s="197">
        <v>0</v>
      </c>
      <c r="U7" s="197">
        <v>1.84</v>
      </c>
      <c r="V7" s="197">
        <v>0.28999999999999998</v>
      </c>
      <c r="W7" s="197">
        <v>0.56000000000000005</v>
      </c>
      <c r="X7" s="197">
        <v>1.29</v>
      </c>
      <c r="Y7" s="197">
        <v>0</v>
      </c>
      <c r="Z7" s="197">
        <v>3.64</v>
      </c>
      <c r="AA7" s="197">
        <v>0</v>
      </c>
      <c r="AB7" s="197">
        <v>0</v>
      </c>
      <c r="AC7" s="197">
        <v>0</v>
      </c>
      <c r="AD7" s="197">
        <v>13.93</v>
      </c>
      <c r="AE7" s="197">
        <v>0</v>
      </c>
      <c r="AF7" s="197">
        <v>0</v>
      </c>
      <c r="AG7" s="197">
        <v>32.770000000000003</v>
      </c>
      <c r="AH7" s="197">
        <v>0</v>
      </c>
      <c r="AI7" s="197">
        <v>14.15</v>
      </c>
      <c r="AJ7" s="197">
        <v>0</v>
      </c>
      <c r="AK7" s="197">
        <v>0</v>
      </c>
      <c r="AL7" s="197">
        <v>0</v>
      </c>
      <c r="AM7" s="197">
        <v>185.05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11.99</v>
      </c>
      <c r="E8" s="197">
        <v>0</v>
      </c>
      <c r="F8" s="197">
        <v>0</v>
      </c>
      <c r="G8" s="197">
        <v>21.46</v>
      </c>
      <c r="H8" s="197">
        <v>0</v>
      </c>
      <c r="I8" s="197">
        <v>0</v>
      </c>
      <c r="J8" s="197">
        <v>31.77</v>
      </c>
      <c r="K8" s="197">
        <v>15.27</v>
      </c>
      <c r="L8" s="197">
        <v>0.28999999999999998</v>
      </c>
      <c r="M8" s="197">
        <v>1.9</v>
      </c>
      <c r="N8" s="197">
        <v>1.55</v>
      </c>
      <c r="O8" s="197">
        <v>2.19</v>
      </c>
      <c r="P8" s="197">
        <v>0.82</v>
      </c>
      <c r="Q8" s="197">
        <v>0.52</v>
      </c>
      <c r="R8" s="197">
        <v>0.55000000000000004</v>
      </c>
      <c r="S8" s="197">
        <v>0.12</v>
      </c>
      <c r="T8" s="197">
        <v>0</v>
      </c>
      <c r="U8" s="197">
        <v>1.84</v>
      </c>
      <c r="V8" s="197">
        <v>0.28999999999999998</v>
      </c>
      <c r="W8" s="197">
        <v>0.56000000000000005</v>
      </c>
      <c r="X8" s="197">
        <v>1.29</v>
      </c>
      <c r="Y8" s="197">
        <v>0</v>
      </c>
      <c r="Z8" s="197">
        <v>3.64</v>
      </c>
      <c r="AA8" s="197">
        <v>0</v>
      </c>
      <c r="AB8" s="197">
        <v>0</v>
      </c>
      <c r="AC8" s="197">
        <v>0</v>
      </c>
      <c r="AD8" s="197">
        <v>13.93</v>
      </c>
      <c r="AE8" s="197">
        <v>0</v>
      </c>
      <c r="AF8" s="197">
        <v>0</v>
      </c>
      <c r="AG8" s="197">
        <v>32.770000000000003</v>
      </c>
      <c r="AH8" s="197">
        <v>0</v>
      </c>
      <c r="AI8" s="197">
        <v>14.15</v>
      </c>
      <c r="AJ8" s="197">
        <v>0</v>
      </c>
      <c r="AK8" s="197">
        <v>0</v>
      </c>
      <c r="AL8" s="197">
        <v>0</v>
      </c>
      <c r="AM8" s="197">
        <v>185.05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11.99</v>
      </c>
      <c r="E9" s="197">
        <v>0</v>
      </c>
      <c r="F9" s="197">
        <v>0</v>
      </c>
      <c r="G9" s="197">
        <v>21.46</v>
      </c>
      <c r="H9" s="197">
        <v>0</v>
      </c>
      <c r="I9" s="197">
        <v>0</v>
      </c>
      <c r="J9" s="197">
        <v>31.77</v>
      </c>
      <c r="K9" s="197">
        <v>15.27</v>
      </c>
      <c r="L9" s="197">
        <v>0.28999999999999998</v>
      </c>
      <c r="M9" s="197">
        <v>1.9</v>
      </c>
      <c r="N9" s="197">
        <v>1.55</v>
      </c>
      <c r="O9" s="197">
        <v>2.19</v>
      </c>
      <c r="P9" s="197">
        <v>0.82</v>
      </c>
      <c r="Q9" s="197">
        <v>0.51</v>
      </c>
      <c r="R9" s="197">
        <v>0.55000000000000004</v>
      </c>
      <c r="S9" s="197">
        <v>0</v>
      </c>
      <c r="T9" s="197">
        <v>0</v>
      </c>
      <c r="U9" s="197">
        <v>1.84</v>
      </c>
      <c r="V9" s="197">
        <v>0.28999999999999998</v>
      </c>
      <c r="W9" s="197">
        <v>0.56000000000000005</v>
      </c>
      <c r="X9" s="197">
        <v>1.29</v>
      </c>
      <c r="Y9" s="197">
        <v>0</v>
      </c>
      <c r="Z9" s="197">
        <v>3.64</v>
      </c>
      <c r="AA9" s="197">
        <v>0</v>
      </c>
      <c r="AB9" s="197">
        <v>0</v>
      </c>
      <c r="AC9" s="197">
        <v>0</v>
      </c>
      <c r="AD9" s="197">
        <v>13.93</v>
      </c>
      <c r="AE9" s="197">
        <v>0</v>
      </c>
      <c r="AF9" s="197">
        <v>0</v>
      </c>
      <c r="AG9" s="197">
        <v>32.770000000000003</v>
      </c>
      <c r="AH9" s="197">
        <v>0</v>
      </c>
      <c r="AI9" s="197">
        <v>14.15</v>
      </c>
      <c r="AJ9" s="197">
        <v>0</v>
      </c>
      <c r="AK9" s="197">
        <v>0</v>
      </c>
      <c r="AL9" s="197">
        <v>0</v>
      </c>
      <c r="AM9" s="197">
        <v>185.05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11.99</v>
      </c>
      <c r="E10" s="197">
        <v>0</v>
      </c>
      <c r="F10" s="197">
        <v>0</v>
      </c>
      <c r="G10" s="197">
        <v>21.46</v>
      </c>
      <c r="H10" s="197">
        <v>0</v>
      </c>
      <c r="I10" s="197">
        <v>0</v>
      </c>
      <c r="J10" s="197">
        <v>31.77</v>
      </c>
      <c r="K10" s="197">
        <v>15.27</v>
      </c>
      <c r="L10" s="197">
        <v>0.28999999999999998</v>
      </c>
      <c r="M10" s="197">
        <v>1.9</v>
      </c>
      <c r="N10" s="197">
        <v>1.55</v>
      </c>
      <c r="O10" s="197">
        <v>2.19</v>
      </c>
      <c r="P10" s="197">
        <v>0.82</v>
      </c>
      <c r="Q10" s="197">
        <v>0.51</v>
      </c>
      <c r="R10" s="197">
        <v>0.55000000000000004</v>
      </c>
      <c r="S10" s="197">
        <v>0</v>
      </c>
      <c r="T10" s="197">
        <v>0</v>
      </c>
      <c r="U10" s="197">
        <v>1.84</v>
      </c>
      <c r="V10" s="197">
        <v>0.28999999999999998</v>
      </c>
      <c r="W10" s="197">
        <v>0.56000000000000005</v>
      </c>
      <c r="X10" s="197">
        <v>1.29</v>
      </c>
      <c r="Y10" s="197">
        <v>0</v>
      </c>
      <c r="Z10" s="197">
        <v>3.64</v>
      </c>
      <c r="AA10" s="197">
        <v>0</v>
      </c>
      <c r="AB10" s="197">
        <v>0</v>
      </c>
      <c r="AC10" s="197">
        <v>0</v>
      </c>
      <c r="AD10" s="197">
        <v>13.93</v>
      </c>
      <c r="AE10" s="197">
        <v>0</v>
      </c>
      <c r="AF10" s="197">
        <v>0</v>
      </c>
      <c r="AG10" s="197">
        <v>32.770000000000003</v>
      </c>
      <c r="AH10" s="197">
        <v>0</v>
      </c>
      <c r="AI10" s="197">
        <v>14.15</v>
      </c>
      <c r="AJ10" s="197">
        <v>0</v>
      </c>
      <c r="AK10" s="197">
        <v>0</v>
      </c>
      <c r="AL10" s="197">
        <v>0</v>
      </c>
      <c r="AM10" s="197">
        <v>185.05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11.99</v>
      </c>
      <c r="E11" s="197">
        <v>0</v>
      </c>
      <c r="F11" s="197">
        <v>0</v>
      </c>
      <c r="G11" s="197">
        <v>21.46</v>
      </c>
      <c r="H11" s="197">
        <v>0</v>
      </c>
      <c r="I11" s="197">
        <v>0</v>
      </c>
      <c r="J11" s="197">
        <v>31.77</v>
      </c>
      <c r="K11" s="197">
        <v>15.27</v>
      </c>
      <c r="L11" s="197">
        <v>0.28999999999999998</v>
      </c>
      <c r="M11" s="197">
        <v>1.9</v>
      </c>
      <c r="N11" s="197">
        <v>1.55</v>
      </c>
      <c r="O11" s="197">
        <v>2.19</v>
      </c>
      <c r="P11" s="197">
        <v>0.82</v>
      </c>
      <c r="Q11" s="197">
        <v>0.51</v>
      </c>
      <c r="R11" s="197">
        <v>0.55000000000000004</v>
      </c>
      <c r="S11" s="197">
        <v>0</v>
      </c>
      <c r="T11" s="197">
        <v>0</v>
      </c>
      <c r="U11" s="197">
        <v>1.84</v>
      </c>
      <c r="V11" s="197">
        <v>0.28999999999999998</v>
      </c>
      <c r="W11" s="197">
        <v>0.56000000000000005</v>
      </c>
      <c r="X11" s="197">
        <v>1.29</v>
      </c>
      <c r="Y11" s="197">
        <v>0</v>
      </c>
      <c r="Z11" s="197">
        <v>3.64</v>
      </c>
      <c r="AA11" s="197">
        <v>0</v>
      </c>
      <c r="AB11" s="197">
        <v>0</v>
      </c>
      <c r="AC11" s="197">
        <v>0</v>
      </c>
      <c r="AD11" s="197">
        <v>13.49</v>
      </c>
      <c r="AE11" s="197">
        <v>0</v>
      </c>
      <c r="AF11" s="197">
        <v>0</v>
      </c>
      <c r="AG11" s="197">
        <v>32.770000000000003</v>
      </c>
      <c r="AH11" s="197">
        <v>0</v>
      </c>
      <c r="AI11" s="197">
        <v>14.15</v>
      </c>
      <c r="AJ11" s="197">
        <v>0</v>
      </c>
      <c r="AK11" s="197">
        <v>0</v>
      </c>
      <c r="AL11" s="197">
        <v>0</v>
      </c>
      <c r="AM11" s="197">
        <v>185.05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11.99</v>
      </c>
      <c r="E12" s="197">
        <v>0</v>
      </c>
      <c r="F12" s="197">
        <v>0</v>
      </c>
      <c r="G12" s="197">
        <v>21.46</v>
      </c>
      <c r="H12" s="197">
        <v>0</v>
      </c>
      <c r="I12" s="197">
        <v>0</v>
      </c>
      <c r="J12" s="197">
        <v>31.77</v>
      </c>
      <c r="K12" s="197">
        <v>15.27</v>
      </c>
      <c r="L12" s="197">
        <v>0.28999999999999998</v>
      </c>
      <c r="M12" s="197">
        <v>1.9</v>
      </c>
      <c r="N12" s="197">
        <v>1.55</v>
      </c>
      <c r="O12" s="197">
        <v>2.19</v>
      </c>
      <c r="P12" s="197">
        <v>0.82</v>
      </c>
      <c r="Q12" s="197">
        <v>0.51</v>
      </c>
      <c r="R12" s="197">
        <v>0.55000000000000004</v>
      </c>
      <c r="S12" s="197">
        <v>0</v>
      </c>
      <c r="T12" s="197">
        <v>0</v>
      </c>
      <c r="U12" s="197">
        <v>1.84</v>
      </c>
      <c r="V12" s="197">
        <v>0.28999999999999998</v>
      </c>
      <c r="W12" s="197">
        <v>0.56000000000000005</v>
      </c>
      <c r="X12" s="197">
        <v>1.29</v>
      </c>
      <c r="Y12" s="197">
        <v>0</v>
      </c>
      <c r="Z12" s="197">
        <v>3.64</v>
      </c>
      <c r="AA12" s="197">
        <v>0</v>
      </c>
      <c r="AB12" s="197">
        <v>0</v>
      </c>
      <c r="AC12" s="197">
        <v>0</v>
      </c>
      <c r="AD12" s="197">
        <v>13.49</v>
      </c>
      <c r="AE12" s="197">
        <v>0</v>
      </c>
      <c r="AF12" s="197">
        <v>0</v>
      </c>
      <c r="AG12" s="197">
        <v>32.770000000000003</v>
      </c>
      <c r="AH12" s="197">
        <v>0</v>
      </c>
      <c r="AI12" s="197">
        <v>14.15</v>
      </c>
      <c r="AJ12" s="197">
        <v>0</v>
      </c>
      <c r="AK12" s="197">
        <v>0</v>
      </c>
      <c r="AL12" s="197">
        <v>0</v>
      </c>
      <c r="AM12" s="197">
        <v>185.05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11.99</v>
      </c>
      <c r="E13" s="197">
        <v>0</v>
      </c>
      <c r="F13" s="197">
        <v>0</v>
      </c>
      <c r="G13" s="197">
        <v>21.46</v>
      </c>
      <c r="H13" s="197">
        <v>0</v>
      </c>
      <c r="I13" s="197">
        <v>0</v>
      </c>
      <c r="J13" s="197">
        <v>31.77</v>
      </c>
      <c r="K13" s="197">
        <v>15.27</v>
      </c>
      <c r="L13" s="197">
        <v>0.28999999999999998</v>
      </c>
      <c r="M13" s="197">
        <v>1.9</v>
      </c>
      <c r="N13" s="197">
        <v>1.55</v>
      </c>
      <c r="O13" s="197">
        <v>2.19</v>
      </c>
      <c r="P13" s="197">
        <v>0.82</v>
      </c>
      <c r="Q13" s="197">
        <v>0.51</v>
      </c>
      <c r="R13" s="197">
        <v>0.55000000000000004</v>
      </c>
      <c r="S13" s="197">
        <v>0</v>
      </c>
      <c r="T13" s="197">
        <v>0</v>
      </c>
      <c r="U13" s="197">
        <v>1.84</v>
      </c>
      <c r="V13" s="197">
        <v>0.28999999999999998</v>
      </c>
      <c r="W13" s="197">
        <v>0.56000000000000005</v>
      </c>
      <c r="X13" s="197">
        <v>1.29</v>
      </c>
      <c r="Y13" s="197">
        <v>0</v>
      </c>
      <c r="Z13" s="197">
        <v>3.64</v>
      </c>
      <c r="AA13" s="197">
        <v>0</v>
      </c>
      <c r="AB13" s="197">
        <v>0</v>
      </c>
      <c r="AC13" s="197">
        <v>0</v>
      </c>
      <c r="AD13" s="197">
        <v>13.49</v>
      </c>
      <c r="AE13" s="197">
        <v>0</v>
      </c>
      <c r="AF13" s="197">
        <v>0</v>
      </c>
      <c r="AG13" s="197">
        <v>32.770000000000003</v>
      </c>
      <c r="AH13" s="197">
        <v>0</v>
      </c>
      <c r="AI13" s="197">
        <v>14.15</v>
      </c>
      <c r="AJ13" s="197">
        <v>0</v>
      </c>
      <c r="AK13" s="197">
        <v>0</v>
      </c>
      <c r="AL13" s="197">
        <v>0</v>
      </c>
      <c r="AM13" s="197">
        <v>185.05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11.99</v>
      </c>
      <c r="E14" s="197">
        <v>0</v>
      </c>
      <c r="F14" s="197">
        <v>0</v>
      </c>
      <c r="G14" s="197">
        <v>21.46</v>
      </c>
      <c r="H14" s="197">
        <v>0</v>
      </c>
      <c r="I14" s="197">
        <v>0</v>
      </c>
      <c r="J14" s="197">
        <v>31.77</v>
      </c>
      <c r="K14" s="197">
        <v>15.27</v>
      </c>
      <c r="L14" s="197">
        <v>0.28999999999999998</v>
      </c>
      <c r="M14" s="197">
        <v>1.9</v>
      </c>
      <c r="N14" s="197">
        <v>1.55</v>
      </c>
      <c r="O14" s="197">
        <v>2.19</v>
      </c>
      <c r="P14" s="197">
        <v>0.82</v>
      </c>
      <c r="Q14" s="197">
        <v>0.51</v>
      </c>
      <c r="R14" s="197">
        <v>0.55000000000000004</v>
      </c>
      <c r="S14" s="197">
        <v>0</v>
      </c>
      <c r="T14" s="197">
        <v>0</v>
      </c>
      <c r="U14" s="197">
        <v>1.84</v>
      </c>
      <c r="V14" s="197">
        <v>0.28999999999999998</v>
      </c>
      <c r="W14" s="197">
        <v>0.56000000000000005</v>
      </c>
      <c r="X14" s="197">
        <v>1.29</v>
      </c>
      <c r="Y14" s="197">
        <v>0</v>
      </c>
      <c r="Z14" s="197">
        <v>3.64</v>
      </c>
      <c r="AA14" s="197">
        <v>0</v>
      </c>
      <c r="AB14" s="197">
        <v>0</v>
      </c>
      <c r="AC14" s="197">
        <v>0</v>
      </c>
      <c r="AD14" s="197">
        <v>13.49</v>
      </c>
      <c r="AE14" s="197">
        <v>0</v>
      </c>
      <c r="AF14" s="197">
        <v>0</v>
      </c>
      <c r="AG14" s="197">
        <v>32.770000000000003</v>
      </c>
      <c r="AH14" s="197">
        <v>0</v>
      </c>
      <c r="AI14" s="197">
        <v>14.15</v>
      </c>
      <c r="AJ14" s="197">
        <v>0</v>
      </c>
      <c r="AK14" s="197">
        <v>0</v>
      </c>
      <c r="AL14" s="197">
        <v>0</v>
      </c>
      <c r="AM14" s="197">
        <v>185.05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11.99</v>
      </c>
      <c r="E15" s="197">
        <v>0</v>
      </c>
      <c r="F15" s="197">
        <v>0</v>
      </c>
      <c r="G15" s="197">
        <v>21.46</v>
      </c>
      <c r="H15" s="197">
        <v>0</v>
      </c>
      <c r="I15" s="197">
        <v>0</v>
      </c>
      <c r="J15" s="197">
        <v>31.77</v>
      </c>
      <c r="K15" s="197">
        <v>15.27</v>
      </c>
      <c r="L15" s="197">
        <v>0.28999999999999998</v>
      </c>
      <c r="M15" s="197">
        <v>1.9</v>
      </c>
      <c r="N15" s="197">
        <v>1.55</v>
      </c>
      <c r="O15" s="197">
        <v>2.19</v>
      </c>
      <c r="P15" s="197">
        <v>0.82</v>
      </c>
      <c r="Q15" s="197">
        <v>0.51</v>
      </c>
      <c r="R15" s="197">
        <v>0.55000000000000004</v>
      </c>
      <c r="S15" s="197">
        <v>0</v>
      </c>
      <c r="T15" s="197">
        <v>0</v>
      </c>
      <c r="U15" s="197">
        <v>1.84</v>
      </c>
      <c r="V15" s="197">
        <v>0.28999999999999998</v>
      </c>
      <c r="W15" s="197">
        <v>0.55000000000000004</v>
      </c>
      <c r="X15" s="197">
        <v>1.29</v>
      </c>
      <c r="Y15" s="197">
        <v>0</v>
      </c>
      <c r="Z15" s="197">
        <v>3.64</v>
      </c>
      <c r="AA15" s="197">
        <v>0</v>
      </c>
      <c r="AB15" s="197">
        <v>0</v>
      </c>
      <c r="AC15" s="197">
        <v>0</v>
      </c>
      <c r="AD15" s="197">
        <v>13.49</v>
      </c>
      <c r="AE15" s="197">
        <v>0</v>
      </c>
      <c r="AF15" s="197">
        <v>0</v>
      </c>
      <c r="AG15" s="197">
        <v>32.770000000000003</v>
      </c>
      <c r="AH15" s="197">
        <v>0</v>
      </c>
      <c r="AI15" s="197">
        <v>14.15</v>
      </c>
      <c r="AJ15" s="197">
        <v>0</v>
      </c>
      <c r="AK15" s="197">
        <v>0</v>
      </c>
      <c r="AL15" s="197">
        <v>0</v>
      </c>
      <c r="AM15" s="197">
        <v>185.05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11.99</v>
      </c>
      <c r="E16" s="197">
        <v>0</v>
      </c>
      <c r="F16" s="197">
        <v>0</v>
      </c>
      <c r="G16" s="197">
        <v>21.46</v>
      </c>
      <c r="H16" s="197">
        <v>0</v>
      </c>
      <c r="I16" s="197">
        <v>0</v>
      </c>
      <c r="J16" s="197">
        <v>31.77</v>
      </c>
      <c r="K16" s="197">
        <v>15.27</v>
      </c>
      <c r="L16" s="197">
        <v>0.28999999999999998</v>
      </c>
      <c r="M16" s="197">
        <v>1.9</v>
      </c>
      <c r="N16" s="197">
        <v>1.55</v>
      </c>
      <c r="O16" s="197">
        <v>2.19</v>
      </c>
      <c r="P16" s="197">
        <v>0.82</v>
      </c>
      <c r="Q16" s="197">
        <v>0.51</v>
      </c>
      <c r="R16" s="197">
        <v>0.55000000000000004</v>
      </c>
      <c r="S16" s="197">
        <v>0</v>
      </c>
      <c r="T16" s="197">
        <v>0</v>
      </c>
      <c r="U16" s="197">
        <v>1.84</v>
      </c>
      <c r="V16" s="197">
        <v>0.28999999999999998</v>
      </c>
      <c r="W16" s="197">
        <v>0.55000000000000004</v>
      </c>
      <c r="X16" s="197">
        <v>1.29</v>
      </c>
      <c r="Y16" s="197">
        <v>0</v>
      </c>
      <c r="Z16" s="197">
        <v>3.64</v>
      </c>
      <c r="AA16" s="197">
        <v>0</v>
      </c>
      <c r="AB16" s="197">
        <v>0</v>
      </c>
      <c r="AC16" s="197">
        <v>0</v>
      </c>
      <c r="AD16" s="197">
        <v>13.49</v>
      </c>
      <c r="AE16" s="197">
        <v>0</v>
      </c>
      <c r="AF16" s="197">
        <v>0</v>
      </c>
      <c r="AG16" s="197">
        <v>32.770000000000003</v>
      </c>
      <c r="AH16" s="197">
        <v>0</v>
      </c>
      <c r="AI16" s="197">
        <v>14.15</v>
      </c>
      <c r="AJ16" s="197">
        <v>0</v>
      </c>
      <c r="AK16" s="197">
        <v>0</v>
      </c>
      <c r="AL16" s="197">
        <v>0</v>
      </c>
      <c r="AM16" s="197">
        <v>185.05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11.99</v>
      </c>
      <c r="E17" s="197">
        <v>0</v>
      </c>
      <c r="F17" s="197">
        <v>0</v>
      </c>
      <c r="G17" s="197">
        <v>21.46</v>
      </c>
      <c r="H17" s="197">
        <v>0</v>
      </c>
      <c r="I17" s="197">
        <v>0</v>
      </c>
      <c r="J17" s="197">
        <v>31.77</v>
      </c>
      <c r="K17" s="197">
        <v>15.27</v>
      </c>
      <c r="L17" s="197">
        <v>0.28999999999999998</v>
      </c>
      <c r="M17" s="197">
        <v>1.9</v>
      </c>
      <c r="N17" s="197">
        <v>1.55</v>
      </c>
      <c r="O17" s="197">
        <v>2.19</v>
      </c>
      <c r="P17" s="197">
        <v>0.82</v>
      </c>
      <c r="Q17" s="197">
        <v>0.26</v>
      </c>
      <c r="R17" s="197">
        <v>0.55000000000000004</v>
      </c>
      <c r="S17" s="197">
        <v>0</v>
      </c>
      <c r="T17" s="197">
        <v>0</v>
      </c>
      <c r="U17" s="197">
        <v>1.84</v>
      </c>
      <c r="V17" s="197">
        <v>0.28999999999999998</v>
      </c>
      <c r="W17" s="197">
        <v>0.56000000000000005</v>
      </c>
      <c r="X17" s="197">
        <v>1.29</v>
      </c>
      <c r="Y17" s="197">
        <v>0</v>
      </c>
      <c r="Z17" s="197">
        <v>3.64</v>
      </c>
      <c r="AA17" s="197">
        <v>0</v>
      </c>
      <c r="AB17" s="197">
        <v>0</v>
      </c>
      <c r="AC17" s="197">
        <v>0</v>
      </c>
      <c r="AD17" s="197">
        <v>13.49</v>
      </c>
      <c r="AE17" s="197">
        <v>0</v>
      </c>
      <c r="AF17" s="197">
        <v>0</v>
      </c>
      <c r="AG17" s="197">
        <v>32.770000000000003</v>
      </c>
      <c r="AH17" s="197">
        <v>0</v>
      </c>
      <c r="AI17" s="197">
        <v>14.15</v>
      </c>
      <c r="AJ17" s="197">
        <v>0</v>
      </c>
      <c r="AK17" s="197">
        <v>0</v>
      </c>
      <c r="AL17" s="197">
        <v>0</v>
      </c>
      <c r="AM17" s="197">
        <v>185.05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11.99</v>
      </c>
      <c r="E18" s="197">
        <v>0</v>
      </c>
      <c r="F18" s="197">
        <v>0</v>
      </c>
      <c r="G18" s="197">
        <v>21.46</v>
      </c>
      <c r="H18" s="197">
        <v>0</v>
      </c>
      <c r="I18" s="197">
        <v>0</v>
      </c>
      <c r="J18" s="197">
        <v>31.77</v>
      </c>
      <c r="K18" s="197">
        <v>15.27</v>
      </c>
      <c r="L18" s="197">
        <v>0.28999999999999998</v>
      </c>
      <c r="M18" s="197">
        <v>1.9</v>
      </c>
      <c r="N18" s="197">
        <v>1.55</v>
      </c>
      <c r="O18" s="197">
        <v>2.19</v>
      </c>
      <c r="P18" s="197">
        <v>0.82</v>
      </c>
      <c r="Q18" s="197">
        <v>0.26</v>
      </c>
      <c r="R18" s="197">
        <v>0.55000000000000004</v>
      </c>
      <c r="S18" s="197">
        <v>0</v>
      </c>
      <c r="T18" s="197">
        <v>0</v>
      </c>
      <c r="U18" s="197">
        <v>1.84</v>
      </c>
      <c r="V18" s="197">
        <v>0.28999999999999998</v>
      </c>
      <c r="W18" s="197">
        <v>0.56000000000000005</v>
      </c>
      <c r="X18" s="197">
        <v>1.29</v>
      </c>
      <c r="Y18" s="197">
        <v>0</v>
      </c>
      <c r="Z18" s="197">
        <v>3.64</v>
      </c>
      <c r="AA18" s="197">
        <v>0</v>
      </c>
      <c r="AB18" s="197">
        <v>0</v>
      </c>
      <c r="AC18" s="197">
        <v>0</v>
      </c>
      <c r="AD18" s="197">
        <v>13.49</v>
      </c>
      <c r="AE18" s="197">
        <v>0</v>
      </c>
      <c r="AF18" s="197">
        <v>0</v>
      </c>
      <c r="AG18" s="197">
        <v>32.770000000000003</v>
      </c>
      <c r="AH18" s="197">
        <v>0</v>
      </c>
      <c r="AI18" s="197">
        <v>14.15</v>
      </c>
      <c r="AJ18" s="197">
        <v>0</v>
      </c>
      <c r="AK18" s="197">
        <v>0</v>
      </c>
      <c r="AL18" s="197">
        <v>0</v>
      </c>
      <c r="AM18" s="197">
        <v>185.05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11.99</v>
      </c>
      <c r="E19" s="197">
        <v>0</v>
      </c>
      <c r="F19" s="197">
        <v>0</v>
      </c>
      <c r="G19" s="197">
        <v>21.46</v>
      </c>
      <c r="H19" s="197">
        <v>0</v>
      </c>
      <c r="I19" s="197">
        <v>0</v>
      </c>
      <c r="J19" s="197">
        <v>31.77</v>
      </c>
      <c r="K19" s="197">
        <v>15.27</v>
      </c>
      <c r="L19" s="197">
        <v>0.28999999999999998</v>
      </c>
      <c r="M19" s="197">
        <v>1.9</v>
      </c>
      <c r="N19" s="197">
        <v>1.55</v>
      </c>
      <c r="O19" s="197">
        <v>2.19</v>
      </c>
      <c r="P19" s="197">
        <v>0.82</v>
      </c>
      <c r="Q19" s="197">
        <v>0.26</v>
      </c>
      <c r="R19" s="197">
        <v>0.55000000000000004</v>
      </c>
      <c r="S19" s="197">
        <v>0</v>
      </c>
      <c r="T19" s="197">
        <v>0</v>
      </c>
      <c r="U19" s="197">
        <v>1.84</v>
      </c>
      <c r="V19" s="197">
        <v>0.28999999999999998</v>
      </c>
      <c r="W19" s="197">
        <v>0.56000000000000005</v>
      </c>
      <c r="X19" s="197">
        <v>1.29</v>
      </c>
      <c r="Y19" s="197">
        <v>0</v>
      </c>
      <c r="Z19" s="197">
        <v>3.64</v>
      </c>
      <c r="AA19" s="197">
        <v>0</v>
      </c>
      <c r="AB19" s="197">
        <v>0</v>
      </c>
      <c r="AC19" s="197">
        <v>0</v>
      </c>
      <c r="AD19" s="197">
        <v>13.49</v>
      </c>
      <c r="AE19" s="197">
        <v>0</v>
      </c>
      <c r="AF19" s="197">
        <v>0</v>
      </c>
      <c r="AG19" s="197">
        <v>32.770000000000003</v>
      </c>
      <c r="AH19" s="197">
        <v>0</v>
      </c>
      <c r="AI19" s="197">
        <v>14.15</v>
      </c>
      <c r="AJ19" s="197">
        <v>0</v>
      </c>
      <c r="AK19" s="197">
        <v>0</v>
      </c>
      <c r="AL19" s="197">
        <v>0</v>
      </c>
      <c r="AM19" s="197">
        <v>185.05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11.99</v>
      </c>
      <c r="E20" s="197">
        <v>0</v>
      </c>
      <c r="F20" s="197">
        <v>0</v>
      </c>
      <c r="G20" s="197">
        <v>21.46</v>
      </c>
      <c r="H20" s="197">
        <v>0</v>
      </c>
      <c r="I20" s="197">
        <v>0</v>
      </c>
      <c r="J20" s="197">
        <v>31.77</v>
      </c>
      <c r="K20" s="197">
        <v>15.27</v>
      </c>
      <c r="L20" s="197">
        <v>0.28999999999999998</v>
      </c>
      <c r="M20" s="197">
        <v>1.9</v>
      </c>
      <c r="N20" s="197">
        <v>1.55</v>
      </c>
      <c r="O20" s="197">
        <v>2.19</v>
      </c>
      <c r="P20" s="197">
        <v>0.82</v>
      </c>
      <c r="Q20" s="197">
        <v>0.26</v>
      </c>
      <c r="R20" s="197">
        <v>0.55000000000000004</v>
      </c>
      <c r="S20" s="197">
        <v>0</v>
      </c>
      <c r="T20" s="197">
        <v>0</v>
      </c>
      <c r="U20" s="197">
        <v>1.84</v>
      </c>
      <c r="V20" s="197">
        <v>0.28999999999999998</v>
      </c>
      <c r="W20" s="197">
        <v>0.56000000000000005</v>
      </c>
      <c r="X20" s="197">
        <v>1.29</v>
      </c>
      <c r="Y20" s="197">
        <v>0</v>
      </c>
      <c r="Z20" s="197">
        <v>3.64</v>
      </c>
      <c r="AA20" s="197">
        <v>0</v>
      </c>
      <c r="AB20" s="197">
        <v>0</v>
      </c>
      <c r="AC20" s="197">
        <v>0</v>
      </c>
      <c r="AD20" s="197">
        <v>13.49</v>
      </c>
      <c r="AE20" s="197">
        <v>0</v>
      </c>
      <c r="AF20" s="197">
        <v>0</v>
      </c>
      <c r="AG20" s="197">
        <v>32.770000000000003</v>
      </c>
      <c r="AH20" s="197">
        <v>0</v>
      </c>
      <c r="AI20" s="197">
        <v>14.15</v>
      </c>
      <c r="AJ20" s="197">
        <v>0</v>
      </c>
      <c r="AK20" s="197">
        <v>0</v>
      </c>
      <c r="AL20" s="197">
        <v>0</v>
      </c>
      <c r="AM20" s="197">
        <v>185.05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11.99</v>
      </c>
      <c r="E21" s="197">
        <v>0</v>
      </c>
      <c r="F21" s="197">
        <v>0</v>
      </c>
      <c r="G21" s="197">
        <v>21.46</v>
      </c>
      <c r="H21" s="197">
        <v>0</v>
      </c>
      <c r="I21" s="197">
        <v>0</v>
      </c>
      <c r="J21" s="197">
        <v>31.77</v>
      </c>
      <c r="K21" s="197">
        <v>27.24</v>
      </c>
      <c r="L21" s="197">
        <v>6.71</v>
      </c>
      <c r="M21" s="197">
        <v>1.9</v>
      </c>
      <c r="N21" s="197">
        <v>1.55</v>
      </c>
      <c r="O21" s="197">
        <v>2.19</v>
      </c>
      <c r="P21" s="197">
        <v>0.82</v>
      </c>
      <c r="Q21" s="197">
        <v>3.88</v>
      </c>
      <c r="R21" s="197">
        <v>0.55000000000000004</v>
      </c>
      <c r="S21" s="197">
        <v>0.53</v>
      </c>
      <c r="T21" s="197">
        <v>0</v>
      </c>
      <c r="U21" s="197">
        <v>1.84</v>
      </c>
      <c r="V21" s="197">
        <v>0.28999999999999998</v>
      </c>
      <c r="W21" s="197">
        <v>0.56000000000000005</v>
      </c>
      <c r="X21" s="197">
        <v>4.17</v>
      </c>
      <c r="Y21" s="197">
        <v>0</v>
      </c>
      <c r="Z21" s="197">
        <v>3.64</v>
      </c>
      <c r="AA21" s="197">
        <v>0</v>
      </c>
      <c r="AB21" s="197">
        <v>0</v>
      </c>
      <c r="AC21" s="197">
        <v>0</v>
      </c>
      <c r="AD21" s="197">
        <v>13.49</v>
      </c>
      <c r="AE21" s="197">
        <v>0</v>
      </c>
      <c r="AF21" s="197">
        <v>0</v>
      </c>
      <c r="AG21" s="197">
        <v>32.770000000000003</v>
      </c>
      <c r="AH21" s="197">
        <v>0</v>
      </c>
      <c r="AI21" s="197">
        <v>14.15</v>
      </c>
      <c r="AJ21" s="197">
        <v>0</v>
      </c>
      <c r="AK21" s="197">
        <v>0</v>
      </c>
      <c r="AL21" s="197">
        <v>0</v>
      </c>
      <c r="AM21" s="197">
        <v>185.05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11.99</v>
      </c>
      <c r="E22" s="197">
        <v>0</v>
      </c>
      <c r="F22" s="197">
        <v>0</v>
      </c>
      <c r="G22" s="197">
        <v>21.46</v>
      </c>
      <c r="H22" s="197">
        <v>0</v>
      </c>
      <c r="I22" s="197">
        <v>0</v>
      </c>
      <c r="J22" s="197">
        <v>31.77</v>
      </c>
      <c r="K22" s="197">
        <v>75.75</v>
      </c>
      <c r="L22" s="197">
        <v>6.52</v>
      </c>
      <c r="M22" s="197">
        <v>1.9</v>
      </c>
      <c r="N22" s="197">
        <v>1.55</v>
      </c>
      <c r="O22" s="197">
        <v>2.19</v>
      </c>
      <c r="P22" s="197">
        <v>0.82</v>
      </c>
      <c r="Q22" s="197">
        <v>5.36</v>
      </c>
      <c r="R22" s="197">
        <v>0.55000000000000004</v>
      </c>
      <c r="S22" s="197">
        <v>0.75</v>
      </c>
      <c r="T22" s="197">
        <v>0</v>
      </c>
      <c r="U22" s="197">
        <v>1.84</v>
      </c>
      <c r="V22" s="197">
        <v>0.28999999999999998</v>
      </c>
      <c r="W22" s="197">
        <v>0.56000000000000005</v>
      </c>
      <c r="X22" s="197">
        <v>6.48</v>
      </c>
      <c r="Y22" s="197">
        <v>0</v>
      </c>
      <c r="Z22" s="197">
        <v>3.64</v>
      </c>
      <c r="AA22" s="197">
        <v>0</v>
      </c>
      <c r="AB22" s="197">
        <v>0</v>
      </c>
      <c r="AC22" s="197">
        <v>0</v>
      </c>
      <c r="AD22" s="197">
        <v>13.49</v>
      </c>
      <c r="AE22" s="197">
        <v>0</v>
      </c>
      <c r="AF22" s="197">
        <v>0</v>
      </c>
      <c r="AG22" s="197">
        <v>32.770000000000003</v>
      </c>
      <c r="AH22" s="197">
        <v>0</v>
      </c>
      <c r="AI22" s="197">
        <v>14.15</v>
      </c>
      <c r="AJ22" s="197">
        <v>0</v>
      </c>
      <c r="AK22" s="197">
        <v>0</v>
      </c>
      <c r="AL22" s="197">
        <v>0</v>
      </c>
      <c r="AM22" s="197">
        <v>185.05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11.99</v>
      </c>
      <c r="E23" s="197">
        <v>0</v>
      </c>
      <c r="F23" s="197">
        <v>0</v>
      </c>
      <c r="G23" s="197">
        <v>21.46</v>
      </c>
      <c r="H23" s="197">
        <v>0</v>
      </c>
      <c r="I23" s="197">
        <v>0</v>
      </c>
      <c r="J23" s="197">
        <v>31.77</v>
      </c>
      <c r="K23" s="197">
        <v>75.75</v>
      </c>
      <c r="L23" s="197">
        <v>6.52</v>
      </c>
      <c r="M23" s="197">
        <v>1.9</v>
      </c>
      <c r="N23" s="197">
        <v>1.55</v>
      </c>
      <c r="O23" s="197">
        <v>2.19</v>
      </c>
      <c r="P23" s="197">
        <v>0.82</v>
      </c>
      <c r="Q23" s="197">
        <v>5.36</v>
      </c>
      <c r="R23" s="197">
        <v>0.55000000000000004</v>
      </c>
      <c r="S23" s="197">
        <v>0.75</v>
      </c>
      <c r="T23" s="197">
        <v>0</v>
      </c>
      <c r="U23" s="197">
        <v>1.84</v>
      </c>
      <c r="V23" s="197">
        <v>0.18</v>
      </c>
      <c r="W23" s="197">
        <v>0.56000000000000005</v>
      </c>
      <c r="X23" s="197">
        <v>6.48</v>
      </c>
      <c r="Y23" s="197">
        <v>0</v>
      </c>
      <c r="Z23" s="197">
        <v>3.64</v>
      </c>
      <c r="AA23" s="197">
        <v>0</v>
      </c>
      <c r="AB23" s="197">
        <v>0</v>
      </c>
      <c r="AC23" s="197">
        <v>0</v>
      </c>
      <c r="AD23" s="197">
        <v>13.49</v>
      </c>
      <c r="AE23" s="197">
        <v>0</v>
      </c>
      <c r="AF23" s="197">
        <v>0</v>
      </c>
      <c r="AG23" s="197">
        <v>32.770000000000003</v>
      </c>
      <c r="AH23" s="197">
        <v>0</v>
      </c>
      <c r="AI23" s="197">
        <v>14.15</v>
      </c>
      <c r="AJ23" s="197">
        <v>0</v>
      </c>
      <c r="AK23" s="197">
        <v>0</v>
      </c>
      <c r="AL23" s="197">
        <v>0</v>
      </c>
      <c r="AM23" s="197">
        <v>185.05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11.99</v>
      </c>
      <c r="E24" s="197">
        <v>0</v>
      </c>
      <c r="F24" s="197">
        <v>0</v>
      </c>
      <c r="G24" s="197">
        <v>21.46</v>
      </c>
      <c r="H24" s="197">
        <v>0</v>
      </c>
      <c r="I24" s="197">
        <v>0</v>
      </c>
      <c r="J24" s="197">
        <v>31.77</v>
      </c>
      <c r="K24" s="197">
        <v>104.85</v>
      </c>
      <c r="L24" s="197">
        <v>6.52</v>
      </c>
      <c r="M24" s="197">
        <v>1.9</v>
      </c>
      <c r="N24" s="197">
        <v>1.55</v>
      </c>
      <c r="O24" s="197">
        <v>2.19</v>
      </c>
      <c r="P24" s="197">
        <v>0.82</v>
      </c>
      <c r="Q24" s="197">
        <v>5.36</v>
      </c>
      <c r="R24" s="197">
        <v>0.55000000000000004</v>
      </c>
      <c r="S24" s="197">
        <v>0.75</v>
      </c>
      <c r="T24" s="197">
        <v>0</v>
      </c>
      <c r="U24" s="197">
        <v>1.84</v>
      </c>
      <c r="V24" s="197">
        <v>0.18</v>
      </c>
      <c r="W24" s="197">
        <v>0.56000000000000005</v>
      </c>
      <c r="X24" s="197">
        <v>6.48</v>
      </c>
      <c r="Y24" s="197">
        <v>0</v>
      </c>
      <c r="Z24" s="197">
        <v>3.64</v>
      </c>
      <c r="AA24" s="197">
        <v>0</v>
      </c>
      <c r="AB24" s="197">
        <v>0</v>
      </c>
      <c r="AC24" s="197">
        <v>0</v>
      </c>
      <c r="AD24" s="197">
        <v>13.93</v>
      </c>
      <c r="AE24" s="197">
        <v>0</v>
      </c>
      <c r="AF24" s="197">
        <v>0</v>
      </c>
      <c r="AG24" s="197">
        <v>32.770000000000003</v>
      </c>
      <c r="AH24" s="197">
        <v>0</v>
      </c>
      <c r="AI24" s="197">
        <v>14.15</v>
      </c>
      <c r="AJ24" s="197">
        <v>0</v>
      </c>
      <c r="AK24" s="197">
        <v>0</v>
      </c>
      <c r="AL24" s="197">
        <v>0</v>
      </c>
      <c r="AM24" s="197">
        <v>185.05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11.99</v>
      </c>
      <c r="E25" s="197">
        <v>0</v>
      </c>
      <c r="F25" s="197">
        <v>0</v>
      </c>
      <c r="G25" s="197">
        <v>21.46</v>
      </c>
      <c r="H25" s="197">
        <v>0</v>
      </c>
      <c r="I25" s="197">
        <v>0</v>
      </c>
      <c r="J25" s="197">
        <v>31.77</v>
      </c>
      <c r="K25" s="197">
        <v>95.81</v>
      </c>
      <c r="L25" s="197">
        <v>6.52</v>
      </c>
      <c r="M25" s="197">
        <v>1.9</v>
      </c>
      <c r="N25" s="197">
        <v>1.55</v>
      </c>
      <c r="O25" s="197">
        <v>2.19</v>
      </c>
      <c r="P25" s="197">
        <v>0.82</v>
      </c>
      <c r="Q25" s="197">
        <v>5.87</v>
      </c>
      <c r="R25" s="197">
        <v>0.55000000000000004</v>
      </c>
      <c r="S25" s="197">
        <v>1.1399999999999999</v>
      </c>
      <c r="T25" s="197">
        <v>0</v>
      </c>
      <c r="U25" s="197">
        <v>1.84</v>
      </c>
      <c r="V25" s="197">
        <v>0.18</v>
      </c>
      <c r="W25" s="197">
        <v>0.56000000000000005</v>
      </c>
      <c r="X25" s="197">
        <v>6.48</v>
      </c>
      <c r="Y25" s="197">
        <v>0</v>
      </c>
      <c r="Z25" s="197">
        <v>3.64</v>
      </c>
      <c r="AA25" s="197">
        <v>0</v>
      </c>
      <c r="AB25" s="197">
        <v>0</v>
      </c>
      <c r="AC25" s="197">
        <v>0</v>
      </c>
      <c r="AD25" s="197">
        <v>13.93</v>
      </c>
      <c r="AE25" s="197">
        <v>0</v>
      </c>
      <c r="AF25" s="197">
        <v>0</v>
      </c>
      <c r="AG25" s="197">
        <v>32.770000000000003</v>
      </c>
      <c r="AH25" s="197">
        <v>0</v>
      </c>
      <c r="AI25" s="197">
        <v>14.15</v>
      </c>
      <c r="AJ25" s="197">
        <v>0</v>
      </c>
      <c r="AK25" s="197">
        <v>0</v>
      </c>
      <c r="AL25" s="197">
        <v>0</v>
      </c>
      <c r="AM25" s="197">
        <v>185.05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11.99</v>
      </c>
      <c r="E26" s="197">
        <v>0</v>
      </c>
      <c r="F26" s="197">
        <v>0</v>
      </c>
      <c r="G26" s="197">
        <v>21.46</v>
      </c>
      <c r="H26" s="197">
        <v>0</v>
      </c>
      <c r="I26" s="197">
        <v>0</v>
      </c>
      <c r="J26" s="197">
        <v>31.77</v>
      </c>
      <c r="K26" s="197">
        <v>104.85</v>
      </c>
      <c r="L26" s="197">
        <v>6.52</v>
      </c>
      <c r="M26" s="197">
        <v>1.9</v>
      </c>
      <c r="N26" s="197">
        <v>1.55</v>
      </c>
      <c r="O26" s="197">
        <v>2.19</v>
      </c>
      <c r="P26" s="197">
        <v>0.82</v>
      </c>
      <c r="Q26" s="197">
        <v>5.87</v>
      </c>
      <c r="R26" s="197">
        <v>0.55000000000000004</v>
      </c>
      <c r="S26" s="197">
        <v>1.1399999999999999</v>
      </c>
      <c r="T26" s="197">
        <v>0</v>
      </c>
      <c r="U26" s="197">
        <v>1.84</v>
      </c>
      <c r="V26" s="197">
        <v>0.18</v>
      </c>
      <c r="W26" s="197">
        <v>0.56000000000000005</v>
      </c>
      <c r="X26" s="197">
        <v>6.48</v>
      </c>
      <c r="Y26" s="197">
        <v>0</v>
      </c>
      <c r="Z26" s="197">
        <v>3.64</v>
      </c>
      <c r="AA26" s="197">
        <v>0</v>
      </c>
      <c r="AB26" s="197">
        <v>0</v>
      </c>
      <c r="AC26" s="197">
        <v>0</v>
      </c>
      <c r="AD26" s="197">
        <v>13.93</v>
      </c>
      <c r="AE26" s="197">
        <v>0</v>
      </c>
      <c r="AF26" s="197">
        <v>0</v>
      </c>
      <c r="AG26" s="197">
        <v>32.770000000000003</v>
      </c>
      <c r="AH26" s="197">
        <v>0</v>
      </c>
      <c r="AI26" s="197">
        <v>14.15</v>
      </c>
      <c r="AJ26" s="197">
        <v>0</v>
      </c>
      <c r="AK26" s="197">
        <v>0</v>
      </c>
      <c r="AL26" s="197">
        <v>0</v>
      </c>
      <c r="AM26" s="197">
        <v>185.05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11.99</v>
      </c>
      <c r="E27" s="197">
        <v>0</v>
      </c>
      <c r="F27" s="197">
        <v>0</v>
      </c>
      <c r="G27" s="197">
        <v>21.46</v>
      </c>
      <c r="H27" s="197">
        <v>0</v>
      </c>
      <c r="I27" s="197">
        <v>0</v>
      </c>
      <c r="J27" s="197">
        <v>31.77</v>
      </c>
      <c r="K27" s="197">
        <v>75.75</v>
      </c>
      <c r="L27" s="197">
        <v>6.52</v>
      </c>
      <c r="M27" s="197">
        <v>1.9</v>
      </c>
      <c r="N27" s="197">
        <v>1.55</v>
      </c>
      <c r="O27" s="197">
        <v>2.19</v>
      </c>
      <c r="P27" s="197">
        <v>0.82</v>
      </c>
      <c r="Q27" s="197">
        <v>5.87</v>
      </c>
      <c r="R27" s="197">
        <v>0.55000000000000004</v>
      </c>
      <c r="S27" s="197">
        <v>1.1399999999999999</v>
      </c>
      <c r="T27" s="197">
        <v>0</v>
      </c>
      <c r="U27" s="197">
        <v>1.84</v>
      </c>
      <c r="V27" s="197">
        <v>0.18</v>
      </c>
      <c r="W27" s="197">
        <v>0.56000000000000005</v>
      </c>
      <c r="X27" s="197">
        <v>6.48</v>
      </c>
      <c r="Y27" s="197">
        <v>0</v>
      </c>
      <c r="Z27" s="197">
        <v>3.64</v>
      </c>
      <c r="AA27" s="197">
        <v>0</v>
      </c>
      <c r="AB27" s="197">
        <v>0</v>
      </c>
      <c r="AC27" s="197">
        <v>0</v>
      </c>
      <c r="AD27" s="197">
        <v>13.93</v>
      </c>
      <c r="AE27" s="197">
        <v>0</v>
      </c>
      <c r="AF27" s="197">
        <v>0</v>
      </c>
      <c r="AG27" s="197">
        <v>32.770000000000003</v>
      </c>
      <c r="AH27" s="197">
        <v>0</v>
      </c>
      <c r="AI27" s="197">
        <v>14.15</v>
      </c>
      <c r="AJ27" s="197">
        <v>0</v>
      </c>
      <c r="AK27" s="197">
        <v>0</v>
      </c>
      <c r="AL27" s="197">
        <v>0</v>
      </c>
      <c r="AM27" s="197">
        <v>185.05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11.99</v>
      </c>
      <c r="E28" s="197">
        <v>0</v>
      </c>
      <c r="F28" s="197">
        <v>0</v>
      </c>
      <c r="G28" s="197">
        <v>21.46</v>
      </c>
      <c r="H28" s="197">
        <v>0</v>
      </c>
      <c r="I28" s="197">
        <v>0</v>
      </c>
      <c r="J28" s="197">
        <v>31.77</v>
      </c>
      <c r="K28" s="197">
        <v>23.7</v>
      </c>
      <c r="L28" s="197">
        <v>6.52</v>
      </c>
      <c r="M28" s="197">
        <v>1.9</v>
      </c>
      <c r="N28" s="197">
        <v>1.55</v>
      </c>
      <c r="O28" s="197">
        <v>2.19</v>
      </c>
      <c r="P28" s="197">
        <v>0.82</v>
      </c>
      <c r="Q28" s="197">
        <v>5.87</v>
      </c>
      <c r="R28" s="197">
        <v>0.55000000000000004</v>
      </c>
      <c r="S28" s="197">
        <v>1.1399999999999999</v>
      </c>
      <c r="T28" s="197">
        <v>0</v>
      </c>
      <c r="U28" s="197">
        <v>1.84</v>
      </c>
      <c r="V28" s="197">
        <v>0.18</v>
      </c>
      <c r="W28" s="197">
        <v>0.56000000000000005</v>
      </c>
      <c r="X28" s="197">
        <v>6.48</v>
      </c>
      <c r="Y28" s="197">
        <v>0</v>
      </c>
      <c r="Z28" s="197">
        <v>3.64</v>
      </c>
      <c r="AA28" s="197">
        <v>0</v>
      </c>
      <c r="AB28" s="197">
        <v>0</v>
      </c>
      <c r="AC28" s="197">
        <v>0</v>
      </c>
      <c r="AD28" s="197">
        <v>13.93</v>
      </c>
      <c r="AE28" s="197">
        <v>0</v>
      </c>
      <c r="AF28" s="197">
        <v>0</v>
      </c>
      <c r="AG28" s="197">
        <v>32.770000000000003</v>
      </c>
      <c r="AH28" s="197">
        <v>0</v>
      </c>
      <c r="AI28" s="197">
        <v>14.15</v>
      </c>
      <c r="AJ28" s="197">
        <v>0</v>
      </c>
      <c r="AK28" s="197">
        <v>0</v>
      </c>
      <c r="AL28" s="197">
        <v>0</v>
      </c>
      <c r="AM28" s="197">
        <v>185.05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11.76</v>
      </c>
      <c r="E29" s="197">
        <v>0</v>
      </c>
      <c r="F29" s="197">
        <v>0</v>
      </c>
      <c r="G29" s="197">
        <v>21.46</v>
      </c>
      <c r="H29" s="197">
        <v>0</v>
      </c>
      <c r="I29" s="197">
        <v>0</v>
      </c>
      <c r="J29" s="197">
        <v>31.77</v>
      </c>
      <c r="K29" s="197">
        <v>15.27</v>
      </c>
      <c r="L29" s="197">
        <v>6.52</v>
      </c>
      <c r="M29" s="197">
        <v>1.9</v>
      </c>
      <c r="N29" s="197">
        <v>1.55</v>
      </c>
      <c r="O29" s="197">
        <v>2.19</v>
      </c>
      <c r="P29" s="197">
        <v>0.82</v>
      </c>
      <c r="Q29" s="197">
        <v>5.87</v>
      </c>
      <c r="R29" s="197">
        <v>0.55000000000000004</v>
      </c>
      <c r="S29" s="197">
        <v>1.1399999999999999</v>
      </c>
      <c r="T29" s="197">
        <v>0</v>
      </c>
      <c r="U29" s="197">
        <v>1.84</v>
      </c>
      <c r="V29" s="197">
        <v>0.18</v>
      </c>
      <c r="W29" s="197">
        <v>0.56000000000000005</v>
      </c>
      <c r="X29" s="197">
        <v>6.48</v>
      </c>
      <c r="Y29" s="197">
        <v>0</v>
      </c>
      <c r="Z29" s="197">
        <v>3.64</v>
      </c>
      <c r="AA29" s="197">
        <v>0</v>
      </c>
      <c r="AB29" s="197">
        <v>0</v>
      </c>
      <c r="AC29" s="197">
        <v>0</v>
      </c>
      <c r="AD29" s="197">
        <v>13.93</v>
      </c>
      <c r="AE29" s="197">
        <v>0</v>
      </c>
      <c r="AF29" s="197">
        <v>0</v>
      </c>
      <c r="AG29" s="197">
        <v>32.770000000000003</v>
      </c>
      <c r="AH29" s="197">
        <v>0</v>
      </c>
      <c r="AI29" s="197">
        <v>14.15</v>
      </c>
      <c r="AJ29" s="197">
        <v>0</v>
      </c>
      <c r="AK29" s="197">
        <v>0</v>
      </c>
      <c r="AL29" s="197">
        <v>0</v>
      </c>
      <c r="AM29" s="197">
        <v>185.05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11.76</v>
      </c>
      <c r="E30" s="197">
        <v>0</v>
      </c>
      <c r="F30" s="197">
        <v>0</v>
      </c>
      <c r="G30" s="197">
        <v>21.46</v>
      </c>
      <c r="H30" s="197">
        <v>0</v>
      </c>
      <c r="I30" s="197">
        <v>0</v>
      </c>
      <c r="J30" s="197">
        <v>31.77</v>
      </c>
      <c r="K30" s="197">
        <v>15.27</v>
      </c>
      <c r="L30" s="197">
        <v>6.52</v>
      </c>
      <c r="M30" s="197">
        <v>1.9</v>
      </c>
      <c r="N30" s="197">
        <v>1.55</v>
      </c>
      <c r="O30" s="197">
        <v>2.19</v>
      </c>
      <c r="P30" s="197">
        <v>0.82</v>
      </c>
      <c r="Q30" s="197">
        <v>5.87</v>
      </c>
      <c r="R30" s="197">
        <v>0.55000000000000004</v>
      </c>
      <c r="S30" s="197">
        <v>1.1299999999999999</v>
      </c>
      <c r="T30" s="197">
        <v>0</v>
      </c>
      <c r="U30" s="197">
        <v>1.84</v>
      </c>
      <c r="V30" s="197">
        <v>0.18</v>
      </c>
      <c r="W30" s="197">
        <v>0.56000000000000005</v>
      </c>
      <c r="X30" s="197">
        <v>6.48</v>
      </c>
      <c r="Y30" s="197">
        <v>0</v>
      </c>
      <c r="Z30" s="197">
        <v>3.64</v>
      </c>
      <c r="AA30" s="197">
        <v>0</v>
      </c>
      <c r="AB30" s="197">
        <v>0</v>
      </c>
      <c r="AC30" s="197">
        <v>0</v>
      </c>
      <c r="AD30" s="197">
        <v>13.93</v>
      </c>
      <c r="AE30" s="197">
        <v>0</v>
      </c>
      <c r="AF30" s="197">
        <v>0</v>
      </c>
      <c r="AG30" s="197">
        <v>32.770000000000003</v>
      </c>
      <c r="AH30" s="197">
        <v>0</v>
      </c>
      <c r="AI30" s="197">
        <v>14.15</v>
      </c>
      <c r="AJ30" s="197">
        <v>0</v>
      </c>
      <c r="AK30" s="197">
        <v>0</v>
      </c>
      <c r="AL30" s="197">
        <v>0</v>
      </c>
      <c r="AM30" s="197">
        <v>185.05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11.76</v>
      </c>
      <c r="E31" s="197">
        <v>0</v>
      </c>
      <c r="F31" s="197">
        <v>0</v>
      </c>
      <c r="G31" s="197">
        <v>21.46</v>
      </c>
      <c r="H31" s="197">
        <v>0</v>
      </c>
      <c r="I31" s="197">
        <v>0</v>
      </c>
      <c r="J31" s="197">
        <v>31.77</v>
      </c>
      <c r="K31" s="197">
        <v>57.31</v>
      </c>
      <c r="L31" s="197">
        <v>6.52</v>
      </c>
      <c r="M31" s="197">
        <v>1.9</v>
      </c>
      <c r="N31" s="197">
        <v>1.55</v>
      </c>
      <c r="O31" s="197">
        <v>2.19</v>
      </c>
      <c r="P31" s="197">
        <v>0.82</v>
      </c>
      <c r="Q31" s="197">
        <v>5.87</v>
      </c>
      <c r="R31" s="197">
        <v>0.55000000000000004</v>
      </c>
      <c r="S31" s="197">
        <v>1.1100000000000001</v>
      </c>
      <c r="T31" s="197">
        <v>0</v>
      </c>
      <c r="U31" s="197">
        <v>1.84</v>
      </c>
      <c r="V31" s="197">
        <v>0.18</v>
      </c>
      <c r="W31" s="197">
        <v>0.56000000000000005</v>
      </c>
      <c r="X31" s="197">
        <v>6.48</v>
      </c>
      <c r="Y31" s="197">
        <v>0</v>
      </c>
      <c r="Z31" s="197">
        <v>3.64</v>
      </c>
      <c r="AA31" s="197">
        <v>0</v>
      </c>
      <c r="AB31" s="197">
        <v>0</v>
      </c>
      <c r="AC31" s="197">
        <v>0</v>
      </c>
      <c r="AD31" s="197">
        <v>13.93</v>
      </c>
      <c r="AE31" s="197">
        <v>0</v>
      </c>
      <c r="AF31" s="197">
        <v>0</v>
      </c>
      <c r="AG31" s="197">
        <v>32.770000000000003</v>
      </c>
      <c r="AH31" s="197">
        <v>0</v>
      </c>
      <c r="AI31" s="197">
        <v>14.15</v>
      </c>
      <c r="AJ31" s="197">
        <v>0</v>
      </c>
      <c r="AK31" s="197">
        <v>0</v>
      </c>
      <c r="AL31" s="197">
        <v>0</v>
      </c>
      <c r="AM31" s="197">
        <v>185.05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11.76</v>
      </c>
      <c r="E32" s="197">
        <v>0</v>
      </c>
      <c r="F32" s="197">
        <v>0</v>
      </c>
      <c r="G32" s="197">
        <v>21.46</v>
      </c>
      <c r="H32" s="197">
        <v>0</v>
      </c>
      <c r="I32" s="197">
        <v>0</v>
      </c>
      <c r="J32" s="197">
        <v>31.77</v>
      </c>
      <c r="K32" s="197">
        <v>71.87</v>
      </c>
      <c r="L32" s="197">
        <v>6.52</v>
      </c>
      <c r="M32" s="197">
        <v>1.9</v>
      </c>
      <c r="N32" s="197">
        <v>1.55</v>
      </c>
      <c r="O32" s="197">
        <v>2.19</v>
      </c>
      <c r="P32" s="197">
        <v>0.82</v>
      </c>
      <c r="Q32" s="197">
        <v>5.87</v>
      </c>
      <c r="R32" s="197">
        <v>0.55000000000000004</v>
      </c>
      <c r="S32" s="197">
        <v>1.1100000000000001</v>
      </c>
      <c r="T32" s="197">
        <v>0</v>
      </c>
      <c r="U32" s="197">
        <v>1.84</v>
      </c>
      <c r="V32" s="197">
        <v>0.18</v>
      </c>
      <c r="W32" s="197">
        <v>0.56000000000000005</v>
      </c>
      <c r="X32" s="197">
        <v>6.48</v>
      </c>
      <c r="Y32" s="197">
        <v>0</v>
      </c>
      <c r="Z32" s="197">
        <v>3.64</v>
      </c>
      <c r="AA32" s="197">
        <v>0</v>
      </c>
      <c r="AB32" s="197">
        <v>0</v>
      </c>
      <c r="AC32" s="197">
        <v>0</v>
      </c>
      <c r="AD32" s="197">
        <v>13.93</v>
      </c>
      <c r="AE32" s="197">
        <v>0</v>
      </c>
      <c r="AF32" s="197">
        <v>0</v>
      </c>
      <c r="AG32" s="197">
        <v>32.770000000000003</v>
      </c>
      <c r="AH32" s="197">
        <v>0</v>
      </c>
      <c r="AI32" s="197">
        <v>14.15</v>
      </c>
      <c r="AJ32" s="197">
        <v>0</v>
      </c>
      <c r="AK32" s="197">
        <v>0</v>
      </c>
      <c r="AL32" s="197">
        <v>0</v>
      </c>
      <c r="AM32" s="197">
        <v>185.05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11.53</v>
      </c>
      <c r="E33" s="197">
        <v>0</v>
      </c>
      <c r="F33" s="197">
        <v>0</v>
      </c>
      <c r="G33" s="197">
        <v>21.46</v>
      </c>
      <c r="H33" s="197">
        <v>0</v>
      </c>
      <c r="I33" s="197">
        <v>0</v>
      </c>
      <c r="J33" s="197">
        <v>31.77</v>
      </c>
      <c r="K33" s="197">
        <v>66.05</v>
      </c>
      <c r="L33" s="197">
        <v>6.52</v>
      </c>
      <c r="M33" s="197">
        <v>1.9</v>
      </c>
      <c r="N33" s="197">
        <v>1.55</v>
      </c>
      <c r="O33" s="197">
        <v>2.19</v>
      </c>
      <c r="P33" s="197">
        <v>0.82</v>
      </c>
      <c r="Q33" s="197">
        <v>5.35</v>
      </c>
      <c r="R33" s="197">
        <v>0.55000000000000004</v>
      </c>
      <c r="S33" s="197">
        <v>0.71</v>
      </c>
      <c r="T33" s="197">
        <v>0</v>
      </c>
      <c r="U33" s="197">
        <v>1.84</v>
      </c>
      <c r="V33" s="197">
        <v>0.18</v>
      </c>
      <c r="W33" s="197">
        <v>0.56000000000000005</v>
      </c>
      <c r="X33" s="197">
        <v>8.7799999999999994</v>
      </c>
      <c r="Y33" s="197">
        <v>0</v>
      </c>
      <c r="Z33" s="197">
        <v>3.64</v>
      </c>
      <c r="AA33" s="197">
        <v>0</v>
      </c>
      <c r="AB33" s="197">
        <v>0</v>
      </c>
      <c r="AC33" s="197">
        <v>0</v>
      </c>
      <c r="AD33" s="197">
        <v>13.93</v>
      </c>
      <c r="AE33" s="197">
        <v>0</v>
      </c>
      <c r="AF33" s="197">
        <v>0</v>
      </c>
      <c r="AG33" s="197">
        <v>32.770000000000003</v>
      </c>
      <c r="AH33" s="197">
        <v>0</v>
      </c>
      <c r="AI33" s="197">
        <v>14.15</v>
      </c>
      <c r="AJ33" s="197">
        <v>0</v>
      </c>
      <c r="AK33" s="197">
        <v>0</v>
      </c>
      <c r="AL33" s="197">
        <v>0</v>
      </c>
      <c r="AM33" s="197">
        <v>185.05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11.53</v>
      </c>
      <c r="E34" s="197">
        <v>0</v>
      </c>
      <c r="F34" s="197">
        <v>0</v>
      </c>
      <c r="G34" s="197">
        <v>21.46</v>
      </c>
      <c r="H34" s="197">
        <v>0</v>
      </c>
      <c r="I34" s="197">
        <v>0</v>
      </c>
      <c r="J34" s="197">
        <v>31.77</v>
      </c>
      <c r="K34" s="197">
        <v>90.3</v>
      </c>
      <c r="L34" s="197">
        <v>6.52</v>
      </c>
      <c r="M34" s="197">
        <v>1.9</v>
      </c>
      <c r="N34" s="197">
        <v>1.55</v>
      </c>
      <c r="O34" s="197">
        <v>2.19</v>
      </c>
      <c r="P34" s="197">
        <v>0.82</v>
      </c>
      <c r="Q34" s="197">
        <v>5.35</v>
      </c>
      <c r="R34" s="197">
        <v>0.55000000000000004</v>
      </c>
      <c r="S34" s="197">
        <v>0.71</v>
      </c>
      <c r="T34" s="197">
        <v>0</v>
      </c>
      <c r="U34" s="197">
        <v>1.84</v>
      </c>
      <c r="V34" s="197">
        <v>0.18</v>
      </c>
      <c r="W34" s="197">
        <v>0.56000000000000005</v>
      </c>
      <c r="X34" s="197">
        <v>8.7799999999999994</v>
      </c>
      <c r="Y34" s="197">
        <v>0</v>
      </c>
      <c r="Z34" s="197">
        <v>3.64</v>
      </c>
      <c r="AA34" s="197">
        <v>0</v>
      </c>
      <c r="AB34" s="197">
        <v>0</v>
      </c>
      <c r="AC34" s="197">
        <v>0</v>
      </c>
      <c r="AD34" s="197">
        <v>13.93</v>
      </c>
      <c r="AE34" s="197">
        <v>0</v>
      </c>
      <c r="AF34" s="197">
        <v>0</v>
      </c>
      <c r="AG34" s="197">
        <v>32.770000000000003</v>
      </c>
      <c r="AH34" s="197">
        <v>0</v>
      </c>
      <c r="AI34" s="197">
        <v>14.15</v>
      </c>
      <c r="AJ34" s="197">
        <v>0</v>
      </c>
      <c r="AK34" s="197">
        <v>0</v>
      </c>
      <c r="AL34" s="197">
        <v>0</v>
      </c>
      <c r="AM34" s="197">
        <v>185.05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11.53</v>
      </c>
      <c r="E35" s="197">
        <v>0</v>
      </c>
      <c r="F35" s="197">
        <v>0</v>
      </c>
      <c r="G35" s="197">
        <v>21.46</v>
      </c>
      <c r="H35" s="197">
        <v>0</v>
      </c>
      <c r="I35" s="197">
        <v>0</v>
      </c>
      <c r="J35" s="197">
        <v>31.77</v>
      </c>
      <c r="K35" s="197">
        <v>103.89</v>
      </c>
      <c r="L35" s="197">
        <v>6.52</v>
      </c>
      <c r="M35" s="197">
        <v>1.9</v>
      </c>
      <c r="N35" s="197">
        <v>1.55</v>
      </c>
      <c r="O35" s="197">
        <v>2.19</v>
      </c>
      <c r="P35" s="197">
        <v>0.82</v>
      </c>
      <c r="Q35" s="197">
        <v>3.71</v>
      </c>
      <c r="R35" s="197">
        <v>0.55000000000000004</v>
      </c>
      <c r="S35" s="197">
        <v>0.49</v>
      </c>
      <c r="T35" s="197">
        <v>0</v>
      </c>
      <c r="U35" s="197">
        <v>1.52</v>
      </c>
      <c r="V35" s="197">
        <v>0.18</v>
      </c>
      <c r="W35" s="197">
        <v>0.56000000000000005</v>
      </c>
      <c r="X35" s="197">
        <v>8.7799999999999994</v>
      </c>
      <c r="Y35" s="197">
        <v>0</v>
      </c>
      <c r="Z35" s="197">
        <v>3.64</v>
      </c>
      <c r="AA35" s="197">
        <v>0</v>
      </c>
      <c r="AB35" s="197">
        <v>0</v>
      </c>
      <c r="AC35" s="197">
        <v>0</v>
      </c>
      <c r="AD35" s="197">
        <v>13.93</v>
      </c>
      <c r="AE35" s="197">
        <v>0</v>
      </c>
      <c r="AF35" s="197">
        <v>0</v>
      </c>
      <c r="AG35" s="197">
        <v>32.770000000000003</v>
      </c>
      <c r="AH35" s="197">
        <v>0</v>
      </c>
      <c r="AI35" s="197">
        <v>14.15</v>
      </c>
      <c r="AJ35" s="197">
        <v>0</v>
      </c>
      <c r="AK35" s="197">
        <v>0</v>
      </c>
      <c r="AL35" s="197">
        <v>0</v>
      </c>
      <c r="AM35" s="197">
        <v>185.05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11.53</v>
      </c>
      <c r="E36" s="197">
        <v>0</v>
      </c>
      <c r="F36" s="197">
        <v>0</v>
      </c>
      <c r="G36" s="197">
        <v>21.46</v>
      </c>
      <c r="H36" s="197">
        <v>0</v>
      </c>
      <c r="I36" s="197">
        <v>0</v>
      </c>
      <c r="J36" s="197">
        <v>31.77</v>
      </c>
      <c r="K36" s="197">
        <v>101.95</v>
      </c>
      <c r="L36" s="197">
        <v>6.52</v>
      </c>
      <c r="M36" s="197">
        <v>1.9</v>
      </c>
      <c r="N36" s="197">
        <v>1.55</v>
      </c>
      <c r="O36" s="197">
        <v>2.19</v>
      </c>
      <c r="P36" s="197">
        <v>0.82</v>
      </c>
      <c r="Q36" s="197">
        <v>3.71</v>
      </c>
      <c r="R36" s="197">
        <v>0.55000000000000004</v>
      </c>
      <c r="S36" s="197">
        <v>0.49</v>
      </c>
      <c r="T36" s="197">
        <v>0</v>
      </c>
      <c r="U36" s="197">
        <v>1.52</v>
      </c>
      <c r="V36" s="197">
        <v>0.18</v>
      </c>
      <c r="W36" s="197">
        <v>0.56000000000000005</v>
      </c>
      <c r="X36" s="197">
        <v>8.7799999999999994</v>
      </c>
      <c r="Y36" s="197">
        <v>0</v>
      </c>
      <c r="Z36" s="197">
        <v>3.64</v>
      </c>
      <c r="AA36" s="197">
        <v>0</v>
      </c>
      <c r="AB36" s="197">
        <v>0</v>
      </c>
      <c r="AC36" s="197">
        <v>0</v>
      </c>
      <c r="AD36" s="197">
        <v>13.93</v>
      </c>
      <c r="AE36" s="197">
        <v>0</v>
      </c>
      <c r="AF36" s="197">
        <v>0</v>
      </c>
      <c r="AG36" s="197">
        <v>32.770000000000003</v>
      </c>
      <c r="AH36" s="197">
        <v>0</v>
      </c>
      <c r="AI36" s="197">
        <v>14.15</v>
      </c>
      <c r="AJ36" s="197">
        <v>0</v>
      </c>
      <c r="AK36" s="197">
        <v>0</v>
      </c>
      <c r="AL36" s="197">
        <v>0</v>
      </c>
      <c r="AM36" s="197">
        <v>185.05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11.53</v>
      </c>
      <c r="E37" s="197">
        <v>0</v>
      </c>
      <c r="F37" s="197">
        <v>0</v>
      </c>
      <c r="G37" s="197">
        <v>21.46</v>
      </c>
      <c r="H37" s="197">
        <v>0</v>
      </c>
      <c r="I37" s="197">
        <v>0</v>
      </c>
      <c r="J37" s="197">
        <v>31.77</v>
      </c>
      <c r="K37" s="197">
        <v>168.59</v>
      </c>
      <c r="L37" s="197">
        <v>6.52</v>
      </c>
      <c r="M37" s="197">
        <v>1.9</v>
      </c>
      <c r="N37" s="197">
        <v>1.55</v>
      </c>
      <c r="O37" s="197">
        <v>2.19</v>
      </c>
      <c r="P37" s="197">
        <v>0.82</v>
      </c>
      <c r="Q37" s="197">
        <v>3.7</v>
      </c>
      <c r="R37" s="197">
        <v>0.55000000000000004</v>
      </c>
      <c r="S37" s="197">
        <v>0.49</v>
      </c>
      <c r="T37" s="197">
        <v>0</v>
      </c>
      <c r="U37" s="197">
        <v>1.52</v>
      </c>
      <c r="V37" s="197">
        <v>0.18</v>
      </c>
      <c r="W37" s="197">
        <v>0.56000000000000005</v>
      </c>
      <c r="X37" s="197">
        <v>11.09</v>
      </c>
      <c r="Y37" s="197">
        <v>0</v>
      </c>
      <c r="Z37" s="197">
        <v>3.64</v>
      </c>
      <c r="AA37" s="197">
        <v>0</v>
      </c>
      <c r="AB37" s="197">
        <v>0</v>
      </c>
      <c r="AC37" s="197">
        <v>0</v>
      </c>
      <c r="AD37" s="197">
        <v>13.93</v>
      </c>
      <c r="AE37" s="197">
        <v>0</v>
      </c>
      <c r="AF37" s="197">
        <v>0</v>
      </c>
      <c r="AG37" s="197">
        <v>32.770000000000003</v>
      </c>
      <c r="AH37" s="197">
        <v>0</v>
      </c>
      <c r="AI37" s="197">
        <v>14.15</v>
      </c>
      <c r="AJ37" s="197">
        <v>0</v>
      </c>
      <c r="AK37" s="197">
        <v>0</v>
      </c>
      <c r="AL37" s="197">
        <v>0</v>
      </c>
      <c r="AM37" s="197">
        <v>185.05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11.3</v>
      </c>
      <c r="E38" s="197">
        <v>0</v>
      </c>
      <c r="F38" s="197">
        <v>0</v>
      </c>
      <c r="G38" s="197">
        <v>21.46</v>
      </c>
      <c r="H38" s="197">
        <v>0</v>
      </c>
      <c r="I38" s="197">
        <v>0</v>
      </c>
      <c r="J38" s="197">
        <v>31.77</v>
      </c>
      <c r="K38" s="197">
        <v>230.01</v>
      </c>
      <c r="L38" s="197">
        <v>6.52</v>
      </c>
      <c r="M38" s="197">
        <v>1.9</v>
      </c>
      <c r="N38" s="197">
        <v>1.55</v>
      </c>
      <c r="O38" s="197">
        <v>2.19</v>
      </c>
      <c r="P38" s="197">
        <v>0.82</v>
      </c>
      <c r="Q38" s="197">
        <v>3.7</v>
      </c>
      <c r="R38" s="197">
        <v>0.55000000000000004</v>
      </c>
      <c r="S38" s="197">
        <v>0.49</v>
      </c>
      <c r="T38" s="197">
        <v>0</v>
      </c>
      <c r="U38" s="197">
        <v>1.52</v>
      </c>
      <c r="V38" s="197">
        <v>0.18</v>
      </c>
      <c r="W38" s="197">
        <v>0.56000000000000005</v>
      </c>
      <c r="X38" s="197">
        <v>11.09</v>
      </c>
      <c r="Y38" s="197">
        <v>0</v>
      </c>
      <c r="Z38" s="197">
        <v>3.64</v>
      </c>
      <c r="AA38" s="197">
        <v>0</v>
      </c>
      <c r="AB38" s="197">
        <v>0</v>
      </c>
      <c r="AC38" s="197">
        <v>0</v>
      </c>
      <c r="AD38" s="197">
        <v>13.93</v>
      </c>
      <c r="AE38" s="197">
        <v>0</v>
      </c>
      <c r="AF38" s="197">
        <v>0</v>
      </c>
      <c r="AG38" s="197">
        <v>32.770000000000003</v>
      </c>
      <c r="AH38" s="197">
        <v>0</v>
      </c>
      <c r="AI38" s="197">
        <v>14.15</v>
      </c>
      <c r="AJ38" s="197">
        <v>0</v>
      </c>
      <c r="AK38" s="197">
        <v>0</v>
      </c>
      <c r="AL38" s="197">
        <v>0</v>
      </c>
      <c r="AM38" s="197">
        <v>185.05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11.3</v>
      </c>
      <c r="E39" s="197">
        <v>0</v>
      </c>
      <c r="F39" s="197">
        <v>0</v>
      </c>
      <c r="G39" s="197">
        <v>21.46</v>
      </c>
      <c r="H39" s="197">
        <v>0</v>
      </c>
      <c r="I39" s="197">
        <v>0</v>
      </c>
      <c r="J39" s="197">
        <v>31.77</v>
      </c>
      <c r="K39" s="197">
        <v>227.1</v>
      </c>
      <c r="L39" s="197">
        <v>7.86</v>
      </c>
      <c r="M39" s="197">
        <v>1.9</v>
      </c>
      <c r="N39" s="197">
        <v>1.55</v>
      </c>
      <c r="O39" s="197">
        <v>2.19</v>
      </c>
      <c r="P39" s="197">
        <v>0.82</v>
      </c>
      <c r="Q39" s="197">
        <v>3.71</v>
      </c>
      <c r="R39" s="197">
        <v>0.55000000000000004</v>
      </c>
      <c r="S39" s="197">
        <v>0.5</v>
      </c>
      <c r="T39" s="197">
        <v>0</v>
      </c>
      <c r="U39" s="197">
        <v>1.52</v>
      </c>
      <c r="V39" s="197">
        <v>0.18</v>
      </c>
      <c r="W39" s="197">
        <v>0.56000000000000005</v>
      </c>
      <c r="X39" s="197">
        <v>11.09</v>
      </c>
      <c r="Y39" s="197">
        <v>0</v>
      </c>
      <c r="Z39" s="197">
        <v>3.64</v>
      </c>
      <c r="AA39" s="197">
        <v>0</v>
      </c>
      <c r="AB39" s="197">
        <v>0</v>
      </c>
      <c r="AC39" s="197">
        <v>0</v>
      </c>
      <c r="AD39" s="197">
        <v>13.93</v>
      </c>
      <c r="AE39" s="197">
        <v>0</v>
      </c>
      <c r="AF39" s="197">
        <v>0</v>
      </c>
      <c r="AG39" s="197">
        <v>32.770000000000003</v>
      </c>
      <c r="AH39" s="197">
        <v>0</v>
      </c>
      <c r="AI39" s="197">
        <v>14.15</v>
      </c>
      <c r="AJ39" s="197">
        <v>0</v>
      </c>
      <c r="AK39" s="197">
        <v>0</v>
      </c>
      <c r="AL39" s="197">
        <v>0</v>
      </c>
      <c r="AM39" s="197">
        <v>185.05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11.3</v>
      </c>
      <c r="E40" s="197">
        <v>0</v>
      </c>
      <c r="F40" s="197">
        <v>0</v>
      </c>
      <c r="G40" s="197">
        <v>21.46</v>
      </c>
      <c r="H40" s="197">
        <v>0</v>
      </c>
      <c r="I40" s="197">
        <v>0</v>
      </c>
      <c r="J40" s="197">
        <v>31.77</v>
      </c>
      <c r="K40" s="197">
        <v>203.81</v>
      </c>
      <c r="L40" s="197">
        <v>7.82</v>
      </c>
      <c r="M40" s="197">
        <v>1.9</v>
      </c>
      <c r="N40" s="197">
        <v>1.55</v>
      </c>
      <c r="O40" s="197">
        <v>2.19</v>
      </c>
      <c r="P40" s="197">
        <v>0.82</v>
      </c>
      <c r="Q40" s="197">
        <v>4.9000000000000004</v>
      </c>
      <c r="R40" s="197">
        <v>0.55000000000000004</v>
      </c>
      <c r="S40" s="197">
        <v>0.67</v>
      </c>
      <c r="T40" s="197">
        <v>0</v>
      </c>
      <c r="U40" s="197">
        <v>1.52</v>
      </c>
      <c r="V40" s="197">
        <v>0.18</v>
      </c>
      <c r="W40" s="197">
        <v>0.56000000000000005</v>
      </c>
      <c r="X40" s="197">
        <v>13.39</v>
      </c>
      <c r="Y40" s="197">
        <v>0</v>
      </c>
      <c r="Z40" s="197">
        <v>3.64</v>
      </c>
      <c r="AA40" s="197">
        <v>0</v>
      </c>
      <c r="AB40" s="197">
        <v>0</v>
      </c>
      <c r="AC40" s="197">
        <v>0</v>
      </c>
      <c r="AD40" s="197">
        <v>13.93</v>
      </c>
      <c r="AE40" s="197">
        <v>0</v>
      </c>
      <c r="AF40" s="197">
        <v>0</v>
      </c>
      <c r="AG40" s="197">
        <v>32.770000000000003</v>
      </c>
      <c r="AH40" s="197">
        <v>0</v>
      </c>
      <c r="AI40" s="197">
        <v>14.15</v>
      </c>
      <c r="AJ40" s="197">
        <v>0</v>
      </c>
      <c r="AK40" s="197">
        <v>0</v>
      </c>
      <c r="AL40" s="197">
        <v>0</v>
      </c>
      <c r="AM40" s="197">
        <v>185.05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11.3</v>
      </c>
      <c r="E41" s="197">
        <v>0</v>
      </c>
      <c r="F41" s="197">
        <v>0</v>
      </c>
      <c r="G41" s="197">
        <v>21.46</v>
      </c>
      <c r="H41" s="197">
        <v>0</v>
      </c>
      <c r="I41" s="197">
        <v>0</v>
      </c>
      <c r="J41" s="197">
        <v>31.77</v>
      </c>
      <c r="K41" s="197">
        <v>180.53</v>
      </c>
      <c r="L41" s="197">
        <v>6.52</v>
      </c>
      <c r="M41" s="197">
        <v>1.9</v>
      </c>
      <c r="N41" s="197">
        <v>1.55</v>
      </c>
      <c r="O41" s="197">
        <v>2.19</v>
      </c>
      <c r="P41" s="197">
        <v>0.82</v>
      </c>
      <c r="Q41" s="197">
        <v>4.9000000000000004</v>
      </c>
      <c r="R41" s="197">
        <v>0.55000000000000004</v>
      </c>
      <c r="S41" s="197">
        <v>0.67</v>
      </c>
      <c r="T41" s="197">
        <v>0</v>
      </c>
      <c r="U41" s="197">
        <v>1.52</v>
      </c>
      <c r="V41" s="197">
        <v>0.18</v>
      </c>
      <c r="W41" s="197">
        <v>0.56000000000000005</v>
      </c>
      <c r="X41" s="197">
        <v>13.39</v>
      </c>
      <c r="Y41" s="197">
        <v>0</v>
      </c>
      <c r="Z41" s="197">
        <v>3.64</v>
      </c>
      <c r="AA41" s="197">
        <v>0</v>
      </c>
      <c r="AB41" s="197">
        <v>0</v>
      </c>
      <c r="AC41" s="197">
        <v>0</v>
      </c>
      <c r="AD41" s="197">
        <v>13.93</v>
      </c>
      <c r="AE41" s="197">
        <v>0</v>
      </c>
      <c r="AF41" s="197">
        <v>0</v>
      </c>
      <c r="AG41" s="197">
        <v>35.450000000000003</v>
      </c>
      <c r="AH41" s="197">
        <v>0</v>
      </c>
      <c r="AI41" s="197">
        <v>14.15</v>
      </c>
      <c r="AJ41" s="197">
        <v>0</v>
      </c>
      <c r="AK41" s="197">
        <v>0</v>
      </c>
      <c r="AL41" s="197">
        <v>0</v>
      </c>
      <c r="AM41" s="197">
        <v>185.05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11.3</v>
      </c>
      <c r="E42" s="197">
        <v>0</v>
      </c>
      <c r="F42" s="197">
        <v>0</v>
      </c>
      <c r="G42" s="197">
        <v>21.46</v>
      </c>
      <c r="H42" s="197">
        <v>0</v>
      </c>
      <c r="I42" s="197">
        <v>0</v>
      </c>
      <c r="J42" s="197">
        <v>31.77</v>
      </c>
      <c r="K42" s="197">
        <v>168.89</v>
      </c>
      <c r="L42" s="197">
        <v>6.52</v>
      </c>
      <c r="M42" s="197">
        <v>1.9</v>
      </c>
      <c r="N42" s="197">
        <v>1.55</v>
      </c>
      <c r="O42" s="197">
        <v>2.19</v>
      </c>
      <c r="P42" s="197">
        <v>0.82</v>
      </c>
      <c r="Q42" s="197">
        <v>4.9000000000000004</v>
      </c>
      <c r="R42" s="197">
        <v>0.55000000000000004</v>
      </c>
      <c r="S42" s="197">
        <v>0.67</v>
      </c>
      <c r="T42" s="197">
        <v>0</v>
      </c>
      <c r="U42" s="197">
        <v>1.52</v>
      </c>
      <c r="V42" s="197">
        <v>0.18</v>
      </c>
      <c r="W42" s="197">
        <v>0.56000000000000005</v>
      </c>
      <c r="X42" s="197">
        <v>13.39</v>
      </c>
      <c r="Y42" s="197">
        <v>0</v>
      </c>
      <c r="Z42" s="197">
        <v>3.64</v>
      </c>
      <c r="AA42" s="197">
        <v>0</v>
      </c>
      <c r="AB42" s="197">
        <v>0</v>
      </c>
      <c r="AC42" s="197">
        <v>0</v>
      </c>
      <c r="AD42" s="197">
        <v>13.93</v>
      </c>
      <c r="AE42" s="197">
        <v>0</v>
      </c>
      <c r="AF42" s="197">
        <v>0</v>
      </c>
      <c r="AG42" s="197">
        <v>35.450000000000003</v>
      </c>
      <c r="AH42" s="197">
        <v>0</v>
      </c>
      <c r="AI42" s="197">
        <v>14.15</v>
      </c>
      <c r="AJ42" s="197">
        <v>0</v>
      </c>
      <c r="AK42" s="197">
        <v>0</v>
      </c>
      <c r="AL42" s="197">
        <v>0</v>
      </c>
      <c r="AM42" s="197">
        <v>185.05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11.3</v>
      </c>
      <c r="E43" s="197">
        <v>0</v>
      </c>
      <c r="F43" s="197">
        <v>0</v>
      </c>
      <c r="G43" s="197">
        <v>21.46</v>
      </c>
      <c r="H43" s="197">
        <v>0</v>
      </c>
      <c r="I43" s="197">
        <v>0</v>
      </c>
      <c r="J43" s="197">
        <v>31.77</v>
      </c>
      <c r="K43" s="197">
        <v>154.33000000000001</v>
      </c>
      <c r="L43" s="197">
        <v>6.52</v>
      </c>
      <c r="M43" s="197">
        <v>1.9</v>
      </c>
      <c r="N43" s="197">
        <v>1.55</v>
      </c>
      <c r="O43" s="197">
        <v>2.19</v>
      </c>
      <c r="P43" s="197">
        <v>0.82</v>
      </c>
      <c r="Q43" s="197">
        <v>4.9000000000000004</v>
      </c>
      <c r="R43" s="197">
        <v>0.55000000000000004</v>
      </c>
      <c r="S43" s="197">
        <v>0.67</v>
      </c>
      <c r="T43" s="197">
        <v>0</v>
      </c>
      <c r="U43" s="197">
        <v>1.52</v>
      </c>
      <c r="V43" s="197">
        <v>0.18</v>
      </c>
      <c r="W43" s="197">
        <v>0.56000000000000005</v>
      </c>
      <c r="X43" s="197">
        <v>15.69</v>
      </c>
      <c r="Y43" s="197">
        <v>0</v>
      </c>
      <c r="Z43" s="197">
        <v>3.64</v>
      </c>
      <c r="AA43" s="197">
        <v>0</v>
      </c>
      <c r="AB43" s="197">
        <v>0</v>
      </c>
      <c r="AC43" s="197">
        <v>0</v>
      </c>
      <c r="AD43" s="197">
        <v>14.37</v>
      </c>
      <c r="AE43" s="197">
        <v>0</v>
      </c>
      <c r="AF43" s="197">
        <v>0</v>
      </c>
      <c r="AG43" s="197">
        <v>32.770000000000003</v>
      </c>
      <c r="AH43" s="197">
        <v>0</v>
      </c>
      <c r="AI43" s="197">
        <v>14.15</v>
      </c>
      <c r="AJ43" s="197">
        <v>0</v>
      </c>
      <c r="AK43" s="197">
        <v>0</v>
      </c>
      <c r="AL43" s="197">
        <v>0</v>
      </c>
      <c r="AM43" s="197">
        <v>178.83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10.84</v>
      </c>
      <c r="E44" s="197">
        <v>0</v>
      </c>
      <c r="F44" s="197">
        <v>0</v>
      </c>
      <c r="G44" s="197">
        <v>21.46</v>
      </c>
      <c r="H44" s="197">
        <v>0</v>
      </c>
      <c r="I44" s="197">
        <v>0</v>
      </c>
      <c r="J44" s="197">
        <v>31.77</v>
      </c>
      <c r="K44" s="197">
        <v>142.69</v>
      </c>
      <c r="L44" s="197">
        <v>6.52</v>
      </c>
      <c r="M44" s="197">
        <v>1.9</v>
      </c>
      <c r="N44" s="197">
        <v>1.55</v>
      </c>
      <c r="O44" s="197">
        <v>2.19</v>
      </c>
      <c r="P44" s="197">
        <v>0.82</v>
      </c>
      <c r="Q44" s="197">
        <v>4.9000000000000004</v>
      </c>
      <c r="R44" s="197">
        <v>0.55000000000000004</v>
      </c>
      <c r="S44" s="197">
        <v>0.67</v>
      </c>
      <c r="T44" s="197">
        <v>0</v>
      </c>
      <c r="U44" s="197">
        <v>1.52</v>
      </c>
      <c r="V44" s="197">
        <v>0.18</v>
      </c>
      <c r="W44" s="197">
        <v>0.56000000000000005</v>
      </c>
      <c r="X44" s="197">
        <v>17.989999999999998</v>
      </c>
      <c r="Y44" s="197">
        <v>0</v>
      </c>
      <c r="Z44" s="197">
        <v>3.64</v>
      </c>
      <c r="AA44" s="197">
        <v>0</v>
      </c>
      <c r="AB44" s="197">
        <v>0</v>
      </c>
      <c r="AC44" s="197">
        <v>0</v>
      </c>
      <c r="AD44" s="197">
        <v>14.37</v>
      </c>
      <c r="AE44" s="197">
        <v>0</v>
      </c>
      <c r="AF44" s="197">
        <v>0</v>
      </c>
      <c r="AG44" s="197">
        <v>32.770000000000003</v>
      </c>
      <c r="AH44" s="197">
        <v>0</v>
      </c>
      <c r="AI44" s="197">
        <v>14.15</v>
      </c>
      <c r="AJ44" s="197">
        <v>0</v>
      </c>
      <c r="AK44" s="197">
        <v>0</v>
      </c>
      <c r="AL44" s="197">
        <v>0</v>
      </c>
      <c r="AM44" s="197">
        <v>178.83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10.84</v>
      </c>
      <c r="E45" s="197">
        <v>0</v>
      </c>
      <c r="F45" s="197">
        <v>0</v>
      </c>
      <c r="G45" s="197">
        <v>21.46</v>
      </c>
      <c r="H45" s="197">
        <v>0</v>
      </c>
      <c r="I45" s="197">
        <v>0</v>
      </c>
      <c r="J45" s="197">
        <v>31.77</v>
      </c>
      <c r="K45" s="197">
        <v>195.36</v>
      </c>
      <c r="L45" s="197">
        <v>6.52</v>
      </c>
      <c r="M45" s="197">
        <v>1.9</v>
      </c>
      <c r="N45" s="197">
        <v>1.55</v>
      </c>
      <c r="O45" s="197">
        <v>2.19</v>
      </c>
      <c r="P45" s="197">
        <v>0.82</v>
      </c>
      <c r="Q45" s="197">
        <v>4.78</v>
      </c>
      <c r="R45" s="197">
        <v>0.55000000000000004</v>
      </c>
      <c r="S45" s="197">
        <v>0.67</v>
      </c>
      <c r="T45" s="197">
        <v>0</v>
      </c>
      <c r="U45" s="197">
        <v>1.52</v>
      </c>
      <c r="V45" s="197">
        <v>0.18</v>
      </c>
      <c r="W45" s="197">
        <v>0.6</v>
      </c>
      <c r="X45" s="197">
        <v>20.3</v>
      </c>
      <c r="Y45" s="197">
        <v>0</v>
      </c>
      <c r="Z45" s="197">
        <v>3.64</v>
      </c>
      <c r="AA45" s="197">
        <v>0</v>
      </c>
      <c r="AB45" s="197">
        <v>0</v>
      </c>
      <c r="AC45" s="197">
        <v>0</v>
      </c>
      <c r="AD45" s="197">
        <v>14.37</v>
      </c>
      <c r="AE45" s="197">
        <v>0</v>
      </c>
      <c r="AF45" s="197">
        <v>0</v>
      </c>
      <c r="AG45" s="197">
        <v>32.770000000000003</v>
      </c>
      <c r="AH45" s="197">
        <v>0</v>
      </c>
      <c r="AI45" s="197">
        <v>14.15</v>
      </c>
      <c r="AJ45" s="197">
        <v>0</v>
      </c>
      <c r="AK45" s="197">
        <v>0</v>
      </c>
      <c r="AL45" s="197">
        <v>0</v>
      </c>
      <c r="AM45" s="197">
        <v>178.83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10.84</v>
      </c>
      <c r="E46" s="197">
        <v>0</v>
      </c>
      <c r="F46" s="197">
        <v>0</v>
      </c>
      <c r="G46" s="197">
        <v>21.46</v>
      </c>
      <c r="H46" s="197">
        <v>0</v>
      </c>
      <c r="I46" s="197">
        <v>0</v>
      </c>
      <c r="J46" s="197">
        <v>31.77</v>
      </c>
      <c r="K46" s="197">
        <v>197.02</v>
      </c>
      <c r="L46" s="197">
        <v>6.52</v>
      </c>
      <c r="M46" s="197">
        <v>1.9</v>
      </c>
      <c r="N46" s="197">
        <v>1.55</v>
      </c>
      <c r="O46" s="197">
        <v>2.19</v>
      </c>
      <c r="P46" s="197">
        <v>0.82</v>
      </c>
      <c r="Q46" s="197">
        <v>4.78</v>
      </c>
      <c r="R46" s="197">
        <v>0.55000000000000004</v>
      </c>
      <c r="S46" s="197">
        <v>0.67</v>
      </c>
      <c r="T46" s="197">
        <v>0</v>
      </c>
      <c r="U46" s="197">
        <v>1.52</v>
      </c>
      <c r="V46" s="197">
        <v>0.18</v>
      </c>
      <c r="W46" s="197">
        <v>0.6</v>
      </c>
      <c r="X46" s="197">
        <v>20.3</v>
      </c>
      <c r="Y46" s="197">
        <v>0</v>
      </c>
      <c r="Z46" s="197">
        <v>3.64</v>
      </c>
      <c r="AA46" s="197">
        <v>0</v>
      </c>
      <c r="AB46" s="197">
        <v>0</v>
      </c>
      <c r="AC46" s="197">
        <v>0</v>
      </c>
      <c r="AD46" s="197">
        <v>14.37</v>
      </c>
      <c r="AE46" s="197">
        <v>0</v>
      </c>
      <c r="AF46" s="197">
        <v>0</v>
      </c>
      <c r="AG46" s="197">
        <v>32.770000000000003</v>
      </c>
      <c r="AH46" s="197">
        <v>0</v>
      </c>
      <c r="AI46" s="197">
        <v>14.15</v>
      </c>
      <c r="AJ46" s="197">
        <v>0</v>
      </c>
      <c r="AK46" s="197">
        <v>0</v>
      </c>
      <c r="AL46" s="197">
        <v>0</v>
      </c>
      <c r="AM46" s="197">
        <v>178.83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10.84</v>
      </c>
      <c r="E47" s="197">
        <v>0</v>
      </c>
      <c r="F47" s="197">
        <v>0</v>
      </c>
      <c r="G47" s="197">
        <v>21.46</v>
      </c>
      <c r="H47" s="197">
        <v>0</v>
      </c>
      <c r="I47" s="197">
        <v>0</v>
      </c>
      <c r="J47" s="197">
        <v>31.77</v>
      </c>
      <c r="K47" s="197">
        <v>172.77</v>
      </c>
      <c r="L47" s="197">
        <v>6.52</v>
      </c>
      <c r="M47" s="197">
        <v>1.9</v>
      </c>
      <c r="N47" s="197">
        <v>1.55</v>
      </c>
      <c r="O47" s="197">
        <v>2.19</v>
      </c>
      <c r="P47" s="197">
        <v>0.82</v>
      </c>
      <c r="Q47" s="197">
        <v>4.78</v>
      </c>
      <c r="R47" s="197">
        <v>0.55000000000000004</v>
      </c>
      <c r="S47" s="197">
        <v>0.67</v>
      </c>
      <c r="T47" s="197">
        <v>0</v>
      </c>
      <c r="U47" s="197">
        <v>1.53</v>
      </c>
      <c r="V47" s="197">
        <v>0.18</v>
      </c>
      <c r="W47" s="197">
        <v>0.98</v>
      </c>
      <c r="X47" s="197">
        <v>22.89</v>
      </c>
      <c r="Y47" s="197">
        <v>0</v>
      </c>
      <c r="Z47" s="197">
        <v>3.64</v>
      </c>
      <c r="AA47" s="197">
        <v>0</v>
      </c>
      <c r="AB47" s="197">
        <v>0</v>
      </c>
      <c r="AC47" s="197">
        <v>0</v>
      </c>
      <c r="AD47" s="197">
        <v>14.37</v>
      </c>
      <c r="AE47" s="197">
        <v>0</v>
      </c>
      <c r="AF47" s="197">
        <v>0</v>
      </c>
      <c r="AG47" s="197">
        <v>32.770000000000003</v>
      </c>
      <c r="AH47" s="197">
        <v>0</v>
      </c>
      <c r="AI47" s="197">
        <v>14.15</v>
      </c>
      <c r="AJ47" s="197">
        <v>0</v>
      </c>
      <c r="AK47" s="197">
        <v>0</v>
      </c>
      <c r="AL47" s="197">
        <v>0</v>
      </c>
      <c r="AM47" s="197">
        <v>178.83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10.84</v>
      </c>
      <c r="E48" s="197">
        <v>0</v>
      </c>
      <c r="F48" s="197">
        <v>0</v>
      </c>
      <c r="G48" s="197">
        <v>21.46</v>
      </c>
      <c r="H48" s="197">
        <v>0</v>
      </c>
      <c r="I48" s="197">
        <v>0</v>
      </c>
      <c r="J48" s="197">
        <v>31.77</v>
      </c>
      <c r="K48" s="197">
        <v>172.77</v>
      </c>
      <c r="L48" s="197">
        <v>6.52</v>
      </c>
      <c r="M48" s="197">
        <v>1.9</v>
      </c>
      <c r="N48" s="197">
        <v>1.55</v>
      </c>
      <c r="O48" s="197">
        <v>2.19</v>
      </c>
      <c r="P48" s="197">
        <v>0.82</v>
      </c>
      <c r="Q48" s="197">
        <v>4.78</v>
      </c>
      <c r="R48" s="197">
        <v>0.55000000000000004</v>
      </c>
      <c r="S48" s="197">
        <v>0.67</v>
      </c>
      <c r="T48" s="197">
        <v>0</v>
      </c>
      <c r="U48" s="197">
        <v>1.52</v>
      </c>
      <c r="V48" s="197">
        <v>0.18</v>
      </c>
      <c r="W48" s="197">
        <v>0.98</v>
      </c>
      <c r="X48" s="197">
        <v>22.89</v>
      </c>
      <c r="Y48" s="197">
        <v>0</v>
      </c>
      <c r="Z48" s="197">
        <v>3.64</v>
      </c>
      <c r="AA48" s="197">
        <v>0</v>
      </c>
      <c r="AB48" s="197">
        <v>0</v>
      </c>
      <c r="AC48" s="197">
        <v>0</v>
      </c>
      <c r="AD48" s="197">
        <v>14.37</v>
      </c>
      <c r="AE48" s="197">
        <v>0</v>
      </c>
      <c r="AF48" s="197">
        <v>0</v>
      </c>
      <c r="AG48" s="197">
        <v>32.770000000000003</v>
      </c>
      <c r="AH48" s="197">
        <v>0</v>
      </c>
      <c r="AI48" s="197">
        <v>14.15</v>
      </c>
      <c r="AJ48" s="197">
        <v>0</v>
      </c>
      <c r="AK48" s="197">
        <v>0</v>
      </c>
      <c r="AL48" s="197">
        <v>0</v>
      </c>
      <c r="AM48" s="197">
        <v>178.83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10.84</v>
      </c>
      <c r="E49" s="197">
        <v>0</v>
      </c>
      <c r="F49" s="197">
        <v>0</v>
      </c>
      <c r="G49" s="197">
        <v>21.46</v>
      </c>
      <c r="H49" s="197">
        <v>0</v>
      </c>
      <c r="I49" s="197">
        <v>0</v>
      </c>
      <c r="J49" s="197">
        <v>31.77</v>
      </c>
      <c r="K49" s="197">
        <v>148.51</v>
      </c>
      <c r="L49" s="197">
        <v>6.52</v>
      </c>
      <c r="M49" s="197">
        <v>1.9</v>
      </c>
      <c r="N49" s="197">
        <v>1.55</v>
      </c>
      <c r="O49" s="197">
        <v>2.19</v>
      </c>
      <c r="P49" s="197">
        <v>0.82</v>
      </c>
      <c r="Q49" s="197">
        <v>4.78</v>
      </c>
      <c r="R49" s="197">
        <v>0.55000000000000004</v>
      </c>
      <c r="S49" s="197">
        <v>0.67</v>
      </c>
      <c r="T49" s="197">
        <v>0</v>
      </c>
      <c r="U49" s="197">
        <v>1.52</v>
      </c>
      <c r="V49" s="197">
        <v>0.18</v>
      </c>
      <c r="W49" s="197">
        <v>0.56000000000000005</v>
      </c>
      <c r="X49" s="197">
        <v>22.89</v>
      </c>
      <c r="Y49" s="197">
        <v>0</v>
      </c>
      <c r="Z49" s="197">
        <v>3.64</v>
      </c>
      <c r="AA49" s="197">
        <v>0</v>
      </c>
      <c r="AB49" s="197">
        <v>0</v>
      </c>
      <c r="AC49" s="197">
        <v>0</v>
      </c>
      <c r="AD49" s="197">
        <v>14.37</v>
      </c>
      <c r="AE49" s="197">
        <v>0</v>
      </c>
      <c r="AF49" s="197">
        <v>0</v>
      </c>
      <c r="AG49" s="197">
        <v>32.770000000000003</v>
      </c>
      <c r="AH49" s="197">
        <v>0</v>
      </c>
      <c r="AI49" s="197">
        <v>14.15</v>
      </c>
      <c r="AJ49" s="197">
        <v>0</v>
      </c>
      <c r="AK49" s="197">
        <v>0</v>
      </c>
      <c r="AL49" s="197">
        <v>0</v>
      </c>
      <c r="AM49" s="197">
        <v>178.83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10.38</v>
      </c>
      <c r="E50" s="197">
        <v>0</v>
      </c>
      <c r="F50" s="197">
        <v>0</v>
      </c>
      <c r="G50" s="197">
        <v>21.46</v>
      </c>
      <c r="H50" s="197">
        <v>0</v>
      </c>
      <c r="I50" s="197">
        <v>0</v>
      </c>
      <c r="J50" s="197">
        <v>31.77</v>
      </c>
      <c r="K50" s="197">
        <v>148.51</v>
      </c>
      <c r="L50" s="197">
        <v>6.52</v>
      </c>
      <c r="M50" s="197">
        <v>1.9</v>
      </c>
      <c r="N50" s="197">
        <v>1.55</v>
      </c>
      <c r="O50" s="197">
        <v>2.19</v>
      </c>
      <c r="P50" s="197">
        <v>0.82</v>
      </c>
      <c r="Q50" s="197">
        <v>4.78</v>
      </c>
      <c r="R50" s="197">
        <v>0.55000000000000004</v>
      </c>
      <c r="S50" s="197">
        <v>0.67</v>
      </c>
      <c r="T50" s="197">
        <v>0</v>
      </c>
      <c r="U50" s="197">
        <v>1.52</v>
      </c>
      <c r="V50" s="197">
        <v>0.18</v>
      </c>
      <c r="W50" s="197">
        <v>0.56000000000000005</v>
      </c>
      <c r="X50" s="197">
        <v>22.89</v>
      </c>
      <c r="Y50" s="197">
        <v>0</v>
      </c>
      <c r="Z50" s="197">
        <v>3.64</v>
      </c>
      <c r="AA50" s="197">
        <v>0</v>
      </c>
      <c r="AB50" s="197">
        <v>0</v>
      </c>
      <c r="AC50" s="197">
        <v>0</v>
      </c>
      <c r="AD50" s="197">
        <v>14.37</v>
      </c>
      <c r="AE50" s="197">
        <v>0</v>
      </c>
      <c r="AF50" s="197">
        <v>0</v>
      </c>
      <c r="AG50" s="197">
        <v>32.770000000000003</v>
      </c>
      <c r="AH50" s="197">
        <v>0</v>
      </c>
      <c r="AI50" s="197">
        <v>14.15</v>
      </c>
      <c r="AJ50" s="197">
        <v>0</v>
      </c>
      <c r="AK50" s="197">
        <v>0</v>
      </c>
      <c r="AL50" s="197">
        <v>0</v>
      </c>
      <c r="AM50" s="197">
        <v>178.83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10.38</v>
      </c>
      <c r="E51" s="197">
        <v>0</v>
      </c>
      <c r="F51" s="197">
        <v>0</v>
      </c>
      <c r="G51" s="197">
        <v>21.46</v>
      </c>
      <c r="H51" s="197">
        <v>0</v>
      </c>
      <c r="I51" s="197">
        <v>0</v>
      </c>
      <c r="J51" s="197">
        <v>31.77</v>
      </c>
      <c r="K51" s="197">
        <v>148.51</v>
      </c>
      <c r="L51" s="197">
        <v>6.52</v>
      </c>
      <c r="M51" s="197">
        <v>1.9</v>
      </c>
      <c r="N51" s="197">
        <v>1.55</v>
      </c>
      <c r="O51" s="197">
        <v>2.19</v>
      </c>
      <c r="P51" s="197">
        <v>0.82</v>
      </c>
      <c r="Q51" s="197">
        <v>4.78</v>
      </c>
      <c r="R51" s="197">
        <v>0.55000000000000004</v>
      </c>
      <c r="S51" s="197">
        <v>0.67</v>
      </c>
      <c r="T51" s="197">
        <v>0</v>
      </c>
      <c r="U51" s="197">
        <v>1.52</v>
      </c>
      <c r="V51" s="197">
        <v>0.18</v>
      </c>
      <c r="W51" s="197">
        <v>1.36</v>
      </c>
      <c r="X51" s="197">
        <v>22.89</v>
      </c>
      <c r="Y51" s="197">
        <v>0</v>
      </c>
      <c r="Z51" s="197">
        <v>3.64</v>
      </c>
      <c r="AA51" s="197">
        <v>0</v>
      </c>
      <c r="AB51" s="197">
        <v>0</v>
      </c>
      <c r="AC51" s="197">
        <v>0</v>
      </c>
      <c r="AD51" s="197">
        <v>14.37</v>
      </c>
      <c r="AE51" s="197">
        <v>0</v>
      </c>
      <c r="AF51" s="197">
        <v>0</v>
      </c>
      <c r="AG51" s="197">
        <v>32.770000000000003</v>
      </c>
      <c r="AH51" s="197">
        <v>0</v>
      </c>
      <c r="AI51" s="197">
        <v>14.15</v>
      </c>
      <c r="AJ51" s="197">
        <v>0</v>
      </c>
      <c r="AK51" s="197">
        <v>0</v>
      </c>
      <c r="AL51" s="197">
        <v>0</v>
      </c>
      <c r="AM51" s="197">
        <v>178.83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10.38</v>
      </c>
      <c r="E52" s="197">
        <v>0</v>
      </c>
      <c r="F52" s="197">
        <v>0</v>
      </c>
      <c r="G52" s="197">
        <v>21.46</v>
      </c>
      <c r="H52" s="197">
        <v>0</v>
      </c>
      <c r="I52" s="197">
        <v>0</v>
      </c>
      <c r="J52" s="197">
        <v>31.77</v>
      </c>
      <c r="K52" s="197">
        <v>148.51</v>
      </c>
      <c r="L52" s="197">
        <v>6.52</v>
      </c>
      <c r="M52" s="197">
        <v>1.9</v>
      </c>
      <c r="N52" s="197">
        <v>1.55</v>
      </c>
      <c r="O52" s="197">
        <v>2.19</v>
      </c>
      <c r="P52" s="197">
        <v>0.82</v>
      </c>
      <c r="Q52" s="197">
        <v>4.78</v>
      </c>
      <c r="R52" s="197">
        <v>0.55000000000000004</v>
      </c>
      <c r="S52" s="197">
        <v>0.67</v>
      </c>
      <c r="T52" s="197">
        <v>0</v>
      </c>
      <c r="U52" s="197">
        <v>1.52</v>
      </c>
      <c r="V52" s="197">
        <v>0.18</v>
      </c>
      <c r="W52" s="197">
        <v>1.36</v>
      </c>
      <c r="X52" s="197">
        <v>22.89</v>
      </c>
      <c r="Y52" s="197">
        <v>0</v>
      </c>
      <c r="Z52" s="197">
        <v>3.64</v>
      </c>
      <c r="AA52" s="197">
        <v>0</v>
      </c>
      <c r="AB52" s="197">
        <v>0</v>
      </c>
      <c r="AC52" s="197">
        <v>0</v>
      </c>
      <c r="AD52" s="197">
        <v>14.37</v>
      </c>
      <c r="AE52" s="197">
        <v>0</v>
      </c>
      <c r="AF52" s="197">
        <v>0</v>
      </c>
      <c r="AG52" s="197">
        <v>35.450000000000003</v>
      </c>
      <c r="AH52" s="197">
        <v>0</v>
      </c>
      <c r="AI52" s="197">
        <v>14.15</v>
      </c>
      <c r="AJ52" s="197">
        <v>0</v>
      </c>
      <c r="AK52" s="197">
        <v>0</v>
      </c>
      <c r="AL52" s="197">
        <v>0</v>
      </c>
      <c r="AM52" s="197">
        <v>178.83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10.38</v>
      </c>
      <c r="E53" s="197">
        <v>0</v>
      </c>
      <c r="F53" s="197">
        <v>0</v>
      </c>
      <c r="G53" s="197">
        <v>21.46</v>
      </c>
      <c r="H53" s="197">
        <v>0</v>
      </c>
      <c r="I53" s="197">
        <v>0</v>
      </c>
      <c r="J53" s="197">
        <v>31.77</v>
      </c>
      <c r="K53" s="197">
        <v>148.52000000000001</v>
      </c>
      <c r="L53" s="197">
        <v>6.52</v>
      </c>
      <c r="M53" s="197">
        <v>1.9</v>
      </c>
      <c r="N53" s="197">
        <v>1.55</v>
      </c>
      <c r="O53" s="197">
        <v>2.19</v>
      </c>
      <c r="P53" s="197">
        <v>0.82</v>
      </c>
      <c r="Q53" s="197">
        <v>3.74</v>
      </c>
      <c r="R53" s="197">
        <v>0.56000000000000005</v>
      </c>
      <c r="S53" s="197">
        <v>0.67</v>
      </c>
      <c r="T53" s="197">
        <v>0</v>
      </c>
      <c r="U53" s="197">
        <v>1.52</v>
      </c>
      <c r="V53" s="197">
        <v>0.18</v>
      </c>
      <c r="W53" s="197">
        <v>1.36</v>
      </c>
      <c r="X53" s="197">
        <v>22.89</v>
      </c>
      <c r="Y53" s="197">
        <v>0</v>
      </c>
      <c r="Z53" s="197">
        <v>3.64</v>
      </c>
      <c r="AA53" s="197">
        <v>0</v>
      </c>
      <c r="AB53" s="197">
        <v>0</v>
      </c>
      <c r="AC53" s="197">
        <v>0</v>
      </c>
      <c r="AD53" s="197">
        <v>14.37</v>
      </c>
      <c r="AE53" s="197">
        <v>0</v>
      </c>
      <c r="AF53" s="197">
        <v>0</v>
      </c>
      <c r="AG53" s="197">
        <v>35.450000000000003</v>
      </c>
      <c r="AH53" s="197">
        <v>0</v>
      </c>
      <c r="AI53" s="197">
        <v>14.15</v>
      </c>
      <c r="AJ53" s="197">
        <v>0</v>
      </c>
      <c r="AK53" s="197">
        <v>0</v>
      </c>
      <c r="AL53" s="197">
        <v>0</v>
      </c>
      <c r="AM53" s="197">
        <v>178.83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10.38</v>
      </c>
      <c r="E54" s="197">
        <v>0</v>
      </c>
      <c r="F54" s="197">
        <v>0</v>
      </c>
      <c r="G54" s="197">
        <v>21.46</v>
      </c>
      <c r="H54" s="197">
        <v>0</v>
      </c>
      <c r="I54" s="197">
        <v>0</v>
      </c>
      <c r="J54" s="197">
        <v>31.77</v>
      </c>
      <c r="K54" s="197">
        <v>139.85</v>
      </c>
      <c r="L54" s="197">
        <v>0.28999999999999998</v>
      </c>
      <c r="M54" s="197">
        <v>1.9</v>
      </c>
      <c r="N54" s="197">
        <v>1.55</v>
      </c>
      <c r="O54" s="197">
        <v>2.19</v>
      </c>
      <c r="P54" s="197">
        <v>0.82</v>
      </c>
      <c r="Q54" s="197">
        <v>0.26</v>
      </c>
      <c r="R54" s="197">
        <v>0.56000000000000005</v>
      </c>
      <c r="S54" s="197">
        <v>0</v>
      </c>
      <c r="T54" s="197">
        <v>0</v>
      </c>
      <c r="U54" s="197">
        <v>1.52</v>
      </c>
      <c r="V54" s="197">
        <v>0.18</v>
      </c>
      <c r="W54" s="197">
        <v>1.36</v>
      </c>
      <c r="X54" s="197">
        <v>22.89</v>
      </c>
      <c r="Y54" s="197">
        <v>0</v>
      </c>
      <c r="Z54" s="197">
        <v>3.64</v>
      </c>
      <c r="AA54" s="197">
        <v>0</v>
      </c>
      <c r="AB54" s="197">
        <v>0</v>
      </c>
      <c r="AC54" s="197">
        <v>0</v>
      </c>
      <c r="AD54" s="197">
        <v>14.37</v>
      </c>
      <c r="AE54" s="197">
        <v>0</v>
      </c>
      <c r="AF54" s="197">
        <v>0</v>
      </c>
      <c r="AG54" s="197">
        <v>32.770000000000003</v>
      </c>
      <c r="AH54" s="197">
        <v>0</v>
      </c>
      <c r="AI54" s="197">
        <v>14.15</v>
      </c>
      <c r="AJ54" s="197">
        <v>0</v>
      </c>
      <c r="AK54" s="197">
        <v>0</v>
      </c>
      <c r="AL54" s="197">
        <v>0</v>
      </c>
      <c r="AM54" s="197">
        <v>178.83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10.38</v>
      </c>
      <c r="E55" s="197">
        <v>0</v>
      </c>
      <c r="F55" s="197">
        <v>0</v>
      </c>
      <c r="G55" s="197">
        <v>21.46</v>
      </c>
      <c r="H55" s="197">
        <v>0</v>
      </c>
      <c r="I55" s="197">
        <v>0</v>
      </c>
      <c r="J55" s="197">
        <v>31.77</v>
      </c>
      <c r="K55" s="197">
        <v>148.52000000000001</v>
      </c>
      <c r="L55" s="197">
        <v>0.28999999999999998</v>
      </c>
      <c r="M55" s="197">
        <v>1.9</v>
      </c>
      <c r="N55" s="197">
        <v>1.55</v>
      </c>
      <c r="O55" s="197">
        <v>2.19</v>
      </c>
      <c r="P55" s="197">
        <v>0.82</v>
      </c>
      <c r="Q55" s="197">
        <v>0.26</v>
      </c>
      <c r="R55" s="197">
        <v>0.56000000000000005</v>
      </c>
      <c r="S55" s="197">
        <v>0</v>
      </c>
      <c r="T55" s="197">
        <v>0</v>
      </c>
      <c r="U55" s="197">
        <v>1.52</v>
      </c>
      <c r="V55" s="197">
        <v>0.18</v>
      </c>
      <c r="W55" s="197">
        <v>0.56000000000000005</v>
      </c>
      <c r="X55" s="197">
        <v>22.89</v>
      </c>
      <c r="Y55" s="197">
        <v>0</v>
      </c>
      <c r="Z55" s="197">
        <v>3.64</v>
      </c>
      <c r="AA55" s="197">
        <v>0</v>
      </c>
      <c r="AB55" s="197">
        <v>0</v>
      </c>
      <c r="AC55" s="197">
        <v>0</v>
      </c>
      <c r="AD55" s="197">
        <v>13.93</v>
      </c>
      <c r="AE55" s="197">
        <v>0</v>
      </c>
      <c r="AF55" s="197">
        <v>0</v>
      </c>
      <c r="AG55" s="197">
        <v>32.770000000000003</v>
      </c>
      <c r="AH55" s="197">
        <v>0</v>
      </c>
      <c r="AI55" s="197">
        <v>14.15</v>
      </c>
      <c r="AJ55" s="197">
        <v>0</v>
      </c>
      <c r="AK55" s="197">
        <v>0</v>
      </c>
      <c r="AL55" s="197">
        <v>0</v>
      </c>
      <c r="AM55" s="197">
        <v>178.83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10.38</v>
      </c>
      <c r="E56" s="197">
        <v>0</v>
      </c>
      <c r="F56" s="197">
        <v>0</v>
      </c>
      <c r="G56" s="197">
        <v>21.46</v>
      </c>
      <c r="H56" s="197">
        <v>0</v>
      </c>
      <c r="I56" s="197">
        <v>0</v>
      </c>
      <c r="J56" s="197">
        <v>31.77</v>
      </c>
      <c r="K56" s="197">
        <v>148.52000000000001</v>
      </c>
      <c r="L56" s="197">
        <v>0.28999999999999998</v>
      </c>
      <c r="M56" s="197">
        <v>1.9</v>
      </c>
      <c r="N56" s="197">
        <v>1.55</v>
      </c>
      <c r="O56" s="197">
        <v>2.19</v>
      </c>
      <c r="P56" s="197">
        <v>0.82</v>
      </c>
      <c r="Q56" s="197">
        <v>0.26</v>
      </c>
      <c r="R56" s="197">
        <v>0.56000000000000005</v>
      </c>
      <c r="S56" s="197">
        <v>0</v>
      </c>
      <c r="T56" s="197">
        <v>0</v>
      </c>
      <c r="U56" s="197">
        <v>1.52</v>
      </c>
      <c r="V56" s="197">
        <v>0.18</v>
      </c>
      <c r="W56" s="197">
        <v>0.56000000000000005</v>
      </c>
      <c r="X56" s="197">
        <v>22.89</v>
      </c>
      <c r="Y56" s="197">
        <v>0</v>
      </c>
      <c r="Z56" s="197">
        <v>3.64</v>
      </c>
      <c r="AA56" s="197">
        <v>0</v>
      </c>
      <c r="AB56" s="197">
        <v>0</v>
      </c>
      <c r="AC56" s="197">
        <v>0</v>
      </c>
      <c r="AD56" s="197">
        <v>13.93</v>
      </c>
      <c r="AE56" s="197">
        <v>0</v>
      </c>
      <c r="AF56" s="197">
        <v>0</v>
      </c>
      <c r="AG56" s="197">
        <v>32.770000000000003</v>
      </c>
      <c r="AH56" s="197">
        <v>0</v>
      </c>
      <c r="AI56" s="197">
        <v>14.15</v>
      </c>
      <c r="AJ56" s="197">
        <v>0</v>
      </c>
      <c r="AK56" s="197">
        <v>0</v>
      </c>
      <c r="AL56" s="197">
        <v>0</v>
      </c>
      <c r="AM56" s="197">
        <v>178.83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10.38</v>
      </c>
      <c r="E57" s="197">
        <v>0</v>
      </c>
      <c r="F57" s="197">
        <v>0</v>
      </c>
      <c r="G57" s="197">
        <v>21.46</v>
      </c>
      <c r="H57" s="197">
        <v>0</v>
      </c>
      <c r="I57" s="197">
        <v>0</v>
      </c>
      <c r="J57" s="197">
        <v>31.77</v>
      </c>
      <c r="K57" s="197">
        <v>148.52000000000001</v>
      </c>
      <c r="L57" s="197">
        <v>0.28999999999999998</v>
      </c>
      <c r="M57" s="197">
        <v>1.9</v>
      </c>
      <c r="N57" s="197">
        <v>1.55</v>
      </c>
      <c r="O57" s="197">
        <v>2.19</v>
      </c>
      <c r="P57" s="197">
        <v>0.82</v>
      </c>
      <c r="Q57" s="197">
        <v>0.26</v>
      </c>
      <c r="R57" s="197">
        <v>0.56000000000000005</v>
      </c>
      <c r="S57" s="197">
        <v>0</v>
      </c>
      <c r="T57" s="197">
        <v>0</v>
      </c>
      <c r="U57" s="197">
        <v>1.52</v>
      </c>
      <c r="V57" s="197">
        <v>0.18</v>
      </c>
      <c r="W57" s="197">
        <v>0.77</v>
      </c>
      <c r="X57" s="197">
        <v>22.89</v>
      </c>
      <c r="Y57" s="197">
        <v>0</v>
      </c>
      <c r="Z57" s="197">
        <v>3.64</v>
      </c>
      <c r="AA57" s="197">
        <v>0</v>
      </c>
      <c r="AB57" s="197">
        <v>0</v>
      </c>
      <c r="AC57" s="197">
        <v>0</v>
      </c>
      <c r="AD57" s="197">
        <v>13.93</v>
      </c>
      <c r="AE57" s="197">
        <v>0</v>
      </c>
      <c r="AF57" s="197">
        <v>0</v>
      </c>
      <c r="AG57" s="197">
        <v>38.78</v>
      </c>
      <c r="AH57" s="197">
        <v>0</v>
      </c>
      <c r="AI57" s="197">
        <v>14.15</v>
      </c>
      <c r="AJ57" s="197">
        <v>0</v>
      </c>
      <c r="AK57" s="197">
        <v>0</v>
      </c>
      <c r="AL57" s="197">
        <v>0</v>
      </c>
      <c r="AM57" s="197">
        <v>178.83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10.38</v>
      </c>
      <c r="E58" s="197">
        <v>0</v>
      </c>
      <c r="F58" s="197">
        <v>0</v>
      </c>
      <c r="G58" s="197">
        <v>21.46</v>
      </c>
      <c r="H58" s="197">
        <v>0</v>
      </c>
      <c r="I58" s="197">
        <v>0</v>
      </c>
      <c r="J58" s="197">
        <v>31.77</v>
      </c>
      <c r="K58" s="197">
        <v>124.26</v>
      </c>
      <c r="L58" s="197">
        <v>0.28999999999999998</v>
      </c>
      <c r="M58" s="197">
        <v>1.9</v>
      </c>
      <c r="N58" s="197">
        <v>1.55</v>
      </c>
      <c r="O58" s="197">
        <v>2.19</v>
      </c>
      <c r="P58" s="197">
        <v>0.82</v>
      </c>
      <c r="Q58" s="197">
        <v>0.26</v>
      </c>
      <c r="R58" s="197">
        <v>0.56000000000000005</v>
      </c>
      <c r="S58" s="197">
        <v>0</v>
      </c>
      <c r="T58" s="197">
        <v>0</v>
      </c>
      <c r="U58" s="197">
        <v>1.52</v>
      </c>
      <c r="V58" s="197">
        <v>0.18</v>
      </c>
      <c r="W58" s="197">
        <v>0.77</v>
      </c>
      <c r="X58" s="197">
        <v>22.89</v>
      </c>
      <c r="Y58" s="197">
        <v>0</v>
      </c>
      <c r="Z58" s="197">
        <v>3.64</v>
      </c>
      <c r="AA58" s="197">
        <v>0</v>
      </c>
      <c r="AB58" s="197">
        <v>0</v>
      </c>
      <c r="AC58" s="197">
        <v>0</v>
      </c>
      <c r="AD58" s="197">
        <v>13.93</v>
      </c>
      <c r="AE58" s="197">
        <v>0</v>
      </c>
      <c r="AF58" s="197">
        <v>0</v>
      </c>
      <c r="AG58" s="197">
        <v>38.78</v>
      </c>
      <c r="AH58" s="197">
        <v>0</v>
      </c>
      <c r="AI58" s="197">
        <v>14.15</v>
      </c>
      <c r="AJ58" s="197">
        <v>0</v>
      </c>
      <c r="AK58" s="197">
        <v>0</v>
      </c>
      <c r="AL58" s="197">
        <v>0</v>
      </c>
      <c r="AM58" s="197">
        <v>178.83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10.38</v>
      </c>
      <c r="E59" s="197">
        <v>0</v>
      </c>
      <c r="F59" s="197">
        <v>0</v>
      </c>
      <c r="G59" s="197">
        <v>21.46</v>
      </c>
      <c r="H59" s="197">
        <v>0</v>
      </c>
      <c r="I59" s="197">
        <v>0</v>
      </c>
      <c r="J59" s="197">
        <v>31.77</v>
      </c>
      <c r="K59" s="197">
        <v>100.01</v>
      </c>
      <c r="L59" s="197">
        <v>0.28999999999999998</v>
      </c>
      <c r="M59" s="197">
        <v>1.9</v>
      </c>
      <c r="N59" s="197">
        <v>1.55</v>
      </c>
      <c r="O59" s="197">
        <v>2.19</v>
      </c>
      <c r="P59" s="197">
        <v>0.82</v>
      </c>
      <c r="Q59" s="197">
        <v>0.26</v>
      </c>
      <c r="R59" s="197">
        <v>0.56000000000000005</v>
      </c>
      <c r="S59" s="197">
        <v>0</v>
      </c>
      <c r="T59" s="197">
        <v>0</v>
      </c>
      <c r="U59" s="197">
        <v>1.52</v>
      </c>
      <c r="V59" s="197">
        <v>0.18</v>
      </c>
      <c r="W59" s="197">
        <v>0.51</v>
      </c>
      <c r="X59" s="197">
        <v>22.89</v>
      </c>
      <c r="Y59" s="197">
        <v>0</v>
      </c>
      <c r="Z59" s="197">
        <v>3.64</v>
      </c>
      <c r="AA59" s="197">
        <v>0</v>
      </c>
      <c r="AB59" s="197">
        <v>0</v>
      </c>
      <c r="AC59" s="197">
        <v>0</v>
      </c>
      <c r="AD59" s="197">
        <v>13.93</v>
      </c>
      <c r="AE59" s="197">
        <v>0</v>
      </c>
      <c r="AF59" s="197">
        <v>0</v>
      </c>
      <c r="AG59" s="197">
        <v>32.770000000000003</v>
      </c>
      <c r="AH59" s="197">
        <v>0</v>
      </c>
      <c r="AI59" s="197">
        <v>14.15</v>
      </c>
      <c r="AJ59" s="197">
        <v>0</v>
      </c>
      <c r="AK59" s="197">
        <v>0</v>
      </c>
      <c r="AL59" s="197">
        <v>0</v>
      </c>
      <c r="AM59" s="197">
        <v>178.83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10.38</v>
      </c>
      <c r="E60" s="197">
        <v>0</v>
      </c>
      <c r="F60" s="197">
        <v>0</v>
      </c>
      <c r="G60" s="197">
        <v>21.46</v>
      </c>
      <c r="H60" s="197">
        <v>0</v>
      </c>
      <c r="I60" s="197">
        <v>0</v>
      </c>
      <c r="J60" s="197">
        <v>31.77</v>
      </c>
      <c r="K60" s="197">
        <v>75.75</v>
      </c>
      <c r="L60" s="197">
        <v>0.28999999999999998</v>
      </c>
      <c r="M60" s="197">
        <v>1.9</v>
      </c>
      <c r="N60" s="197">
        <v>1.55</v>
      </c>
      <c r="O60" s="197">
        <v>2.19</v>
      </c>
      <c r="P60" s="197">
        <v>0.82</v>
      </c>
      <c r="Q60" s="197">
        <v>0.26</v>
      </c>
      <c r="R60" s="197">
        <v>0.56000000000000005</v>
      </c>
      <c r="S60" s="197">
        <v>0</v>
      </c>
      <c r="T60" s="197">
        <v>0</v>
      </c>
      <c r="U60" s="197">
        <v>1.52</v>
      </c>
      <c r="V60" s="197">
        <v>0.18</v>
      </c>
      <c r="W60" s="197">
        <v>0.51</v>
      </c>
      <c r="X60" s="197">
        <v>22.89</v>
      </c>
      <c r="Y60" s="197">
        <v>0</v>
      </c>
      <c r="Z60" s="197">
        <v>3.64</v>
      </c>
      <c r="AA60" s="197">
        <v>0</v>
      </c>
      <c r="AB60" s="197">
        <v>0</v>
      </c>
      <c r="AC60" s="197">
        <v>0</v>
      </c>
      <c r="AD60" s="197">
        <v>13.93</v>
      </c>
      <c r="AE60" s="197">
        <v>0</v>
      </c>
      <c r="AF60" s="197">
        <v>0</v>
      </c>
      <c r="AG60" s="197">
        <v>32.770000000000003</v>
      </c>
      <c r="AH60" s="197">
        <v>0</v>
      </c>
      <c r="AI60" s="197">
        <v>14.15</v>
      </c>
      <c r="AJ60" s="197">
        <v>0</v>
      </c>
      <c r="AK60" s="197">
        <v>0</v>
      </c>
      <c r="AL60" s="197">
        <v>0</v>
      </c>
      <c r="AM60" s="197">
        <v>178.83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10.38</v>
      </c>
      <c r="E61" s="197">
        <v>0</v>
      </c>
      <c r="F61" s="197">
        <v>0</v>
      </c>
      <c r="G61" s="197">
        <v>21.46</v>
      </c>
      <c r="H61" s="197">
        <v>0</v>
      </c>
      <c r="I61" s="197">
        <v>0</v>
      </c>
      <c r="J61" s="197">
        <v>31.77</v>
      </c>
      <c r="K61" s="197">
        <v>75.75</v>
      </c>
      <c r="L61" s="197">
        <v>0.28999999999999998</v>
      </c>
      <c r="M61" s="197">
        <v>1.9</v>
      </c>
      <c r="N61" s="197">
        <v>1.55</v>
      </c>
      <c r="O61" s="197">
        <v>2.19</v>
      </c>
      <c r="P61" s="197">
        <v>0.82</v>
      </c>
      <c r="Q61" s="197">
        <v>0.26</v>
      </c>
      <c r="R61" s="197">
        <v>0.56000000000000005</v>
      </c>
      <c r="S61" s="197">
        <v>0</v>
      </c>
      <c r="T61" s="197">
        <v>0</v>
      </c>
      <c r="U61" s="197">
        <v>1.52</v>
      </c>
      <c r="V61" s="197">
        <v>0.18</v>
      </c>
      <c r="W61" s="197">
        <v>1.39</v>
      </c>
      <c r="X61" s="197">
        <v>22.89</v>
      </c>
      <c r="Y61" s="197">
        <v>0</v>
      </c>
      <c r="Z61" s="197">
        <v>3.64</v>
      </c>
      <c r="AA61" s="197">
        <v>0</v>
      </c>
      <c r="AB61" s="197">
        <v>0</v>
      </c>
      <c r="AC61" s="197">
        <v>0</v>
      </c>
      <c r="AD61" s="197">
        <v>13.93</v>
      </c>
      <c r="AE61" s="197">
        <v>0</v>
      </c>
      <c r="AF61" s="197">
        <v>0</v>
      </c>
      <c r="AG61" s="197">
        <v>32.770000000000003</v>
      </c>
      <c r="AH61" s="197">
        <v>0</v>
      </c>
      <c r="AI61" s="197">
        <v>14.15</v>
      </c>
      <c r="AJ61" s="197">
        <v>0</v>
      </c>
      <c r="AK61" s="197">
        <v>0</v>
      </c>
      <c r="AL61" s="197">
        <v>0</v>
      </c>
      <c r="AM61" s="197">
        <v>178.83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10.38</v>
      </c>
      <c r="E62" s="197">
        <v>0</v>
      </c>
      <c r="F62" s="197">
        <v>0</v>
      </c>
      <c r="G62" s="197">
        <v>21.46</v>
      </c>
      <c r="H62" s="197">
        <v>0</v>
      </c>
      <c r="I62" s="197">
        <v>0</v>
      </c>
      <c r="J62" s="197">
        <v>31.77</v>
      </c>
      <c r="K62" s="197">
        <v>75.75</v>
      </c>
      <c r="L62" s="197">
        <v>0.28999999999999998</v>
      </c>
      <c r="M62" s="197">
        <v>1.9</v>
      </c>
      <c r="N62" s="197">
        <v>1.55</v>
      </c>
      <c r="O62" s="197">
        <v>2.19</v>
      </c>
      <c r="P62" s="197">
        <v>0.82</v>
      </c>
      <c r="Q62" s="197">
        <v>0.26</v>
      </c>
      <c r="R62" s="197">
        <v>0.56000000000000005</v>
      </c>
      <c r="S62" s="197">
        <v>0</v>
      </c>
      <c r="T62" s="197">
        <v>0</v>
      </c>
      <c r="U62" s="197">
        <v>1.52</v>
      </c>
      <c r="V62" s="197">
        <v>0.18</v>
      </c>
      <c r="W62" s="197">
        <v>0.56000000000000005</v>
      </c>
      <c r="X62" s="197">
        <v>22.89</v>
      </c>
      <c r="Y62" s="197">
        <v>0</v>
      </c>
      <c r="Z62" s="197">
        <v>3.64</v>
      </c>
      <c r="AA62" s="197">
        <v>0</v>
      </c>
      <c r="AB62" s="197">
        <v>0</v>
      </c>
      <c r="AC62" s="197">
        <v>0</v>
      </c>
      <c r="AD62" s="197">
        <v>13.93</v>
      </c>
      <c r="AE62" s="197">
        <v>0</v>
      </c>
      <c r="AF62" s="197">
        <v>0</v>
      </c>
      <c r="AG62" s="197">
        <v>32.770000000000003</v>
      </c>
      <c r="AH62" s="197">
        <v>0</v>
      </c>
      <c r="AI62" s="197">
        <v>14.15</v>
      </c>
      <c r="AJ62" s="197">
        <v>0</v>
      </c>
      <c r="AK62" s="197">
        <v>0</v>
      </c>
      <c r="AL62" s="197">
        <v>0</v>
      </c>
      <c r="AM62" s="197">
        <v>178.83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10.38</v>
      </c>
      <c r="E63" s="197">
        <v>0</v>
      </c>
      <c r="F63" s="197">
        <v>0</v>
      </c>
      <c r="G63" s="197">
        <v>21.46</v>
      </c>
      <c r="H63" s="197">
        <v>0</v>
      </c>
      <c r="I63" s="197">
        <v>0</v>
      </c>
      <c r="J63" s="197">
        <v>31.77</v>
      </c>
      <c r="K63" s="197">
        <v>51.5</v>
      </c>
      <c r="L63" s="197">
        <v>0.28999999999999998</v>
      </c>
      <c r="M63" s="197">
        <v>1.9</v>
      </c>
      <c r="N63" s="197">
        <v>1.55</v>
      </c>
      <c r="O63" s="197">
        <v>2.19</v>
      </c>
      <c r="P63" s="197">
        <v>0.82</v>
      </c>
      <c r="Q63" s="197">
        <v>0.26</v>
      </c>
      <c r="R63" s="197">
        <v>0.56000000000000005</v>
      </c>
      <c r="S63" s="197">
        <v>0</v>
      </c>
      <c r="T63" s="197">
        <v>0</v>
      </c>
      <c r="U63" s="197">
        <v>1.53</v>
      </c>
      <c r="V63" s="197">
        <v>0.18</v>
      </c>
      <c r="W63" s="197">
        <v>0.56000000000000005</v>
      </c>
      <c r="X63" s="197">
        <v>22.89</v>
      </c>
      <c r="Y63" s="197">
        <v>0</v>
      </c>
      <c r="Z63" s="197">
        <v>3.64</v>
      </c>
      <c r="AA63" s="197">
        <v>0</v>
      </c>
      <c r="AB63" s="197">
        <v>0</v>
      </c>
      <c r="AC63" s="197">
        <v>0</v>
      </c>
      <c r="AD63" s="197">
        <v>13.93</v>
      </c>
      <c r="AE63" s="197">
        <v>0</v>
      </c>
      <c r="AF63" s="197">
        <v>0</v>
      </c>
      <c r="AG63" s="197">
        <v>34.47</v>
      </c>
      <c r="AH63" s="197">
        <v>0</v>
      </c>
      <c r="AI63" s="197">
        <v>14.15</v>
      </c>
      <c r="AJ63" s="197">
        <v>0</v>
      </c>
      <c r="AK63" s="197">
        <v>0</v>
      </c>
      <c r="AL63" s="197">
        <v>0</v>
      </c>
      <c r="AM63" s="197">
        <v>178.83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10.38</v>
      </c>
      <c r="E64" s="197">
        <v>0</v>
      </c>
      <c r="F64" s="197">
        <v>0</v>
      </c>
      <c r="G64" s="197">
        <v>21.46</v>
      </c>
      <c r="H64" s="197">
        <v>0</v>
      </c>
      <c r="I64" s="197">
        <v>0</v>
      </c>
      <c r="J64" s="197">
        <v>31.77</v>
      </c>
      <c r="K64" s="197">
        <v>27.24</v>
      </c>
      <c r="L64" s="197">
        <v>0.38</v>
      </c>
      <c r="M64" s="197">
        <v>1.9</v>
      </c>
      <c r="N64" s="197">
        <v>1.55</v>
      </c>
      <c r="O64" s="197">
        <v>2.19</v>
      </c>
      <c r="P64" s="197">
        <v>0.82</v>
      </c>
      <c r="Q64" s="197">
        <v>0.26</v>
      </c>
      <c r="R64" s="197">
        <v>0.56000000000000005</v>
      </c>
      <c r="S64" s="197">
        <v>0</v>
      </c>
      <c r="T64" s="197">
        <v>0</v>
      </c>
      <c r="U64" s="197">
        <v>1.53</v>
      </c>
      <c r="V64" s="197">
        <v>0.18</v>
      </c>
      <c r="W64" s="197">
        <v>0.56000000000000005</v>
      </c>
      <c r="X64" s="197">
        <v>22.89</v>
      </c>
      <c r="Y64" s="197">
        <v>0</v>
      </c>
      <c r="Z64" s="197">
        <v>3.64</v>
      </c>
      <c r="AA64" s="197">
        <v>0</v>
      </c>
      <c r="AB64" s="197">
        <v>0</v>
      </c>
      <c r="AC64" s="197">
        <v>0</v>
      </c>
      <c r="AD64" s="197">
        <v>13.93</v>
      </c>
      <c r="AE64" s="197">
        <v>0</v>
      </c>
      <c r="AF64" s="197">
        <v>0</v>
      </c>
      <c r="AG64" s="197">
        <v>34.47</v>
      </c>
      <c r="AH64" s="197">
        <v>0</v>
      </c>
      <c r="AI64" s="197">
        <v>14.15</v>
      </c>
      <c r="AJ64" s="197">
        <v>0</v>
      </c>
      <c r="AK64" s="197">
        <v>0</v>
      </c>
      <c r="AL64" s="197">
        <v>0</v>
      </c>
      <c r="AM64" s="197">
        <v>178.83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10.38</v>
      </c>
      <c r="E65" s="197">
        <v>0</v>
      </c>
      <c r="F65" s="197">
        <v>0</v>
      </c>
      <c r="G65" s="197">
        <v>21.46</v>
      </c>
      <c r="H65" s="197">
        <v>0</v>
      </c>
      <c r="I65" s="197">
        <v>0</v>
      </c>
      <c r="J65" s="197">
        <v>31.77</v>
      </c>
      <c r="K65" s="197">
        <v>15.27</v>
      </c>
      <c r="L65" s="197">
        <v>0.28999999999999998</v>
      </c>
      <c r="M65" s="197">
        <v>1.9</v>
      </c>
      <c r="N65" s="197">
        <v>1.55</v>
      </c>
      <c r="O65" s="197">
        <v>2.19</v>
      </c>
      <c r="P65" s="197">
        <v>0.82</v>
      </c>
      <c r="Q65" s="197">
        <v>0.26</v>
      </c>
      <c r="R65" s="197">
        <v>0.56000000000000005</v>
      </c>
      <c r="S65" s="197">
        <v>0</v>
      </c>
      <c r="T65" s="197">
        <v>0</v>
      </c>
      <c r="U65" s="197">
        <v>1.53</v>
      </c>
      <c r="V65" s="197">
        <v>0.3</v>
      </c>
      <c r="W65" s="197">
        <v>0.56000000000000005</v>
      </c>
      <c r="X65" s="197">
        <v>22.89</v>
      </c>
      <c r="Y65" s="197">
        <v>0</v>
      </c>
      <c r="Z65" s="197">
        <v>3.64</v>
      </c>
      <c r="AA65" s="197">
        <v>0</v>
      </c>
      <c r="AB65" s="197">
        <v>0</v>
      </c>
      <c r="AC65" s="197">
        <v>0</v>
      </c>
      <c r="AD65" s="197">
        <v>13.93</v>
      </c>
      <c r="AE65" s="197">
        <v>0</v>
      </c>
      <c r="AF65" s="197">
        <v>0</v>
      </c>
      <c r="AG65" s="197">
        <v>34.47</v>
      </c>
      <c r="AH65" s="197">
        <v>0</v>
      </c>
      <c r="AI65" s="197">
        <v>14.15</v>
      </c>
      <c r="AJ65" s="197">
        <v>0</v>
      </c>
      <c r="AK65" s="197">
        <v>0</v>
      </c>
      <c r="AL65" s="197">
        <v>0</v>
      </c>
      <c r="AM65" s="197">
        <v>178.83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10.38</v>
      </c>
      <c r="E66" s="197">
        <v>0</v>
      </c>
      <c r="F66" s="197">
        <v>0</v>
      </c>
      <c r="G66" s="197">
        <v>21.46</v>
      </c>
      <c r="H66" s="197">
        <v>0</v>
      </c>
      <c r="I66" s="197">
        <v>0</v>
      </c>
      <c r="J66" s="197">
        <v>31.77</v>
      </c>
      <c r="K66" s="197">
        <v>15.27</v>
      </c>
      <c r="L66" s="197">
        <v>0.28999999999999998</v>
      </c>
      <c r="M66" s="197">
        <v>1.9</v>
      </c>
      <c r="N66" s="197">
        <v>1.55</v>
      </c>
      <c r="O66" s="197">
        <v>2.19</v>
      </c>
      <c r="P66" s="197">
        <v>0.82</v>
      </c>
      <c r="Q66" s="197">
        <v>0.26</v>
      </c>
      <c r="R66" s="197">
        <v>0.56000000000000005</v>
      </c>
      <c r="S66" s="197">
        <v>0</v>
      </c>
      <c r="T66" s="197">
        <v>0</v>
      </c>
      <c r="U66" s="197">
        <v>1.53</v>
      </c>
      <c r="V66" s="197">
        <v>0.3</v>
      </c>
      <c r="W66" s="197">
        <v>0.56000000000000005</v>
      </c>
      <c r="X66" s="197">
        <v>22.89</v>
      </c>
      <c r="Y66" s="197">
        <v>0</v>
      </c>
      <c r="Z66" s="197">
        <v>3.64</v>
      </c>
      <c r="AA66" s="197">
        <v>0</v>
      </c>
      <c r="AB66" s="197">
        <v>0</v>
      </c>
      <c r="AC66" s="197">
        <v>0</v>
      </c>
      <c r="AD66" s="197">
        <v>13.93</v>
      </c>
      <c r="AE66" s="197">
        <v>0</v>
      </c>
      <c r="AF66" s="197">
        <v>0</v>
      </c>
      <c r="AG66" s="197">
        <v>34.47</v>
      </c>
      <c r="AH66" s="197">
        <v>0</v>
      </c>
      <c r="AI66" s="197">
        <v>14.15</v>
      </c>
      <c r="AJ66" s="197">
        <v>0</v>
      </c>
      <c r="AK66" s="197">
        <v>0</v>
      </c>
      <c r="AL66" s="197">
        <v>0</v>
      </c>
      <c r="AM66" s="197">
        <v>178.83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10.38</v>
      </c>
      <c r="E67" s="197">
        <v>0</v>
      </c>
      <c r="F67" s="197">
        <v>0</v>
      </c>
      <c r="G67" s="197">
        <v>21.46</v>
      </c>
      <c r="H67" s="197">
        <v>0</v>
      </c>
      <c r="I67" s="197">
        <v>0</v>
      </c>
      <c r="J67" s="197">
        <v>31.77</v>
      </c>
      <c r="K67" s="197">
        <v>15.27</v>
      </c>
      <c r="L67" s="197">
        <v>0.28999999999999998</v>
      </c>
      <c r="M67" s="197">
        <v>1.9</v>
      </c>
      <c r="N67" s="197">
        <v>1.55</v>
      </c>
      <c r="O67" s="197">
        <v>2.19</v>
      </c>
      <c r="P67" s="197">
        <v>0.82</v>
      </c>
      <c r="Q67" s="197">
        <v>0.26</v>
      </c>
      <c r="R67" s="197">
        <v>0.55000000000000004</v>
      </c>
      <c r="S67" s="197">
        <v>0.12</v>
      </c>
      <c r="T67" s="197">
        <v>0</v>
      </c>
      <c r="U67" s="197">
        <v>1.53</v>
      </c>
      <c r="V67" s="197">
        <v>0.45</v>
      </c>
      <c r="W67" s="197">
        <v>0.56000000000000005</v>
      </c>
      <c r="X67" s="197">
        <v>22.89</v>
      </c>
      <c r="Y67" s="197">
        <v>0</v>
      </c>
      <c r="Z67" s="197">
        <v>3.64</v>
      </c>
      <c r="AA67" s="197">
        <v>0</v>
      </c>
      <c r="AB67" s="197">
        <v>0</v>
      </c>
      <c r="AC67" s="197">
        <v>0</v>
      </c>
      <c r="AD67" s="197">
        <v>13.93</v>
      </c>
      <c r="AE67" s="197">
        <v>0</v>
      </c>
      <c r="AF67" s="197">
        <v>0</v>
      </c>
      <c r="AG67" s="197">
        <v>34.47</v>
      </c>
      <c r="AH67" s="197">
        <v>0</v>
      </c>
      <c r="AI67" s="197">
        <v>14.15</v>
      </c>
      <c r="AJ67" s="197">
        <v>0</v>
      </c>
      <c r="AK67" s="197">
        <v>0</v>
      </c>
      <c r="AL67" s="197">
        <v>0</v>
      </c>
      <c r="AM67" s="197">
        <v>178.83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10.38</v>
      </c>
      <c r="E68" s="197">
        <v>0</v>
      </c>
      <c r="F68" s="197">
        <v>0</v>
      </c>
      <c r="G68" s="197">
        <v>21.46</v>
      </c>
      <c r="H68" s="197">
        <v>0</v>
      </c>
      <c r="I68" s="197">
        <v>0</v>
      </c>
      <c r="J68" s="197">
        <v>31.77</v>
      </c>
      <c r="K68" s="197">
        <v>15.27</v>
      </c>
      <c r="L68" s="197">
        <v>0.28999999999999998</v>
      </c>
      <c r="M68" s="197">
        <v>1.9</v>
      </c>
      <c r="N68" s="197">
        <v>1.55</v>
      </c>
      <c r="O68" s="197">
        <v>2.19</v>
      </c>
      <c r="P68" s="197">
        <v>0.82</v>
      </c>
      <c r="Q68" s="197">
        <v>0.26</v>
      </c>
      <c r="R68" s="197">
        <v>0.55000000000000004</v>
      </c>
      <c r="S68" s="197">
        <v>0.12</v>
      </c>
      <c r="T68" s="197">
        <v>0</v>
      </c>
      <c r="U68" s="197">
        <v>1.53</v>
      </c>
      <c r="V68" s="197">
        <v>0.45</v>
      </c>
      <c r="W68" s="197">
        <v>0.56000000000000005</v>
      </c>
      <c r="X68" s="197">
        <v>22.89</v>
      </c>
      <c r="Y68" s="197">
        <v>0</v>
      </c>
      <c r="Z68" s="197">
        <v>3.64</v>
      </c>
      <c r="AA68" s="197">
        <v>0</v>
      </c>
      <c r="AB68" s="197">
        <v>0</v>
      </c>
      <c r="AC68" s="197">
        <v>0</v>
      </c>
      <c r="AD68" s="197">
        <v>13.93</v>
      </c>
      <c r="AE68" s="197">
        <v>0</v>
      </c>
      <c r="AF68" s="197">
        <v>0</v>
      </c>
      <c r="AG68" s="197">
        <v>34.47</v>
      </c>
      <c r="AH68" s="197">
        <v>0</v>
      </c>
      <c r="AI68" s="197">
        <v>14.15</v>
      </c>
      <c r="AJ68" s="197">
        <v>0</v>
      </c>
      <c r="AK68" s="197">
        <v>0</v>
      </c>
      <c r="AL68" s="197">
        <v>0</v>
      </c>
      <c r="AM68" s="197">
        <v>178.83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10.38</v>
      </c>
      <c r="E69" s="197">
        <v>0</v>
      </c>
      <c r="F69" s="197">
        <v>0</v>
      </c>
      <c r="G69" s="197">
        <v>21.46</v>
      </c>
      <c r="H69" s="197">
        <v>0</v>
      </c>
      <c r="I69" s="197">
        <v>0</v>
      </c>
      <c r="J69" s="197">
        <v>31.77</v>
      </c>
      <c r="K69" s="197">
        <v>15.27</v>
      </c>
      <c r="L69" s="197">
        <v>0.28999999999999998</v>
      </c>
      <c r="M69" s="197">
        <v>1.9</v>
      </c>
      <c r="N69" s="197">
        <v>1.55</v>
      </c>
      <c r="O69" s="197">
        <v>2.19</v>
      </c>
      <c r="P69" s="197">
        <v>0.82</v>
      </c>
      <c r="Q69" s="197">
        <v>0.26</v>
      </c>
      <c r="R69" s="197">
        <v>0.55000000000000004</v>
      </c>
      <c r="S69" s="197">
        <v>0.12</v>
      </c>
      <c r="T69" s="197">
        <v>0</v>
      </c>
      <c r="U69" s="197">
        <v>1.53</v>
      </c>
      <c r="V69" s="197">
        <v>0.45</v>
      </c>
      <c r="W69" s="197">
        <v>0.56000000000000005</v>
      </c>
      <c r="X69" s="197">
        <v>22.89</v>
      </c>
      <c r="Y69" s="197">
        <v>0</v>
      </c>
      <c r="Z69" s="197">
        <v>3.64</v>
      </c>
      <c r="AA69" s="197">
        <v>0</v>
      </c>
      <c r="AB69" s="197">
        <v>0</v>
      </c>
      <c r="AC69" s="197">
        <v>0</v>
      </c>
      <c r="AD69" s="197">
        <v>13.93</v>
      </c>
      <c r="AE69" s="197">
        <v>0</v>
      </c>
      <c r="AF69" s="197">
        <v>0</v>
      </c>
      <c r="AG69" s="197">
        <v>34.47</v>
      </c>
      <c r="AH69" s="197">
        <v>0</v>
      </c>
      <c r="AI69" s="197">
        <v>14.15</v>
      </c>
      <c r="AJ69" s="197">
        <v>0</v>
      </c>
      <c r="AK69" s="197">
        <v>0</v>
      </c>
      <c r="AL69" s="197">
        <v>0</v>
      </c>
      <c r="AM69" s="197">
        <v>178.83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10.38</v>
      </c>
      <c r="E70" s="197">
        <v>0</v>
      </c>
      <c r="F70" s="197">
        <v>0</v>
      </c>
      <c r="G70" s="197">
        <v>21.46</v>
      </c>
      <c r="H70" s="197">
        <v>0</v>
      </c>
      <c r="I70" s="197">
        <v>0</v>
      </c>
      <c r="J70" s="197">
        <v>31.77</v>
      </c>
      <c r="K70" s="197">
        <v>15.27</v>
      </c>
      <c r="L70" s="197">
        <v>0.28999999999999998</v>
      </c>
      <c r="M70" s="197">
        <v>1.9</v>
      </c>
      <c r="N70" s="197">
        <v>1.55</v>
      </c>
      <c r="O70" s="197">
        <v>2.19</v>
      </c>
      <c r="P70" s="197">
        <v>0.82</v>
      </c>
      <c r="Q70" s="197">
        <v>0.26</v>
      </c>
      <c r="R70" s="197">
        <v>0.55000000000000004</v>
      </c>
      <c r="S70" s="197">
        <v>0.12</v>
      </c>
      <c r="T70" s="197">
        <v>0</v>
      </c>
      <c r="U70" s="197">
        <v>1.53</v>
      </c>
      <c r="V70" s="197">
        <v>0.45</v>
      </c>
      <c r="W70" s="197">
        <v>0.56000000000000005</v>
      </c>
      <c r="X70" s="197">
        <v>22.89</v>
      </c>
      <c r="Y70" s="197">
        <v>0</v>
      </c>
      <c r="Z70" s="197">
        <v>3.64</v>
      </c>
      <c r="AA70" s="197">
        <v>0</v>
      </c>
      <c r="AB70" s="197">
        <v>0</v>
      </c>
      <c r="AC70" s="197">
        <v>0</v>
      </c>
      <c r="AD70" s="197">
        <v>13.93</v>
      </c>
      <c r="AE70" s="197">
        <v>0</v>
      </c>
      <c r="AF70" s="197">
        <v>0</v>
      </c>
      <c r="AG70" s="197">
        <v>34.47</v>
      </c>
      <c r="AH70" s="197">
        <v>0</v>
      </c>
      <c r="AI70" s="197">
        <v>14.15</v>
      </c>
      <c r="AJ70" s="197">
        <v>0</v>
      </c>
      <c r="AK70" s="197">
        <v>0</v>
      </c>
      <c r="AL70" s="197">
        <v>0</v>
      </c>
      <c r="AM70" s="197">
        <v>178.83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10.38</v>
      </c>
      <c r="E71" s="197">
        <v>0</v>
      </c>
      <c r="F71" s="197">
        <v>0</v>
      </c>
      <c r="G71" s="197">
        <v>21.46</v>
      </c>
      <c r="H71" s="197">
        <v>0</v>
      </c>
      <c r="I71" s="197">
        <v>0</v>
      </c>
      <c r="J71" s="197">
        <v>31.77</v>
      </c>
      <c r="K71" s="197">
        <v>15.27</v>
      </c>
      <c r="L71" s="197">
        <v>0.28999999999999998</v>
      </c>
      <c r="M71" s="197">
        <v>1.9</v>
      </c>
      <c r="N71" s="197">
        <v>1.55</v>
      </c>
      <c r="O71" s="197">
        <v>2.19</v>
      </c>
      <c r="P71" s="197">
        <v>0.82</v>
      </c>
      <c r="Q71" s="197">
        <v>0.26</v>
      </c>
      <c r="R71" s="197">
        <v>0.55000000000000004</v>
      </c>
      <c r="S71" s="197">
        <v>0</v>
      </c>
      <c r="T71" s="197">
        <v>0</v>
      </c>
      <c r="U71" s="197">
        <v>1.53</v>
      </c>
      <c r="V71" s="197">
        <v>0.39</v>
      </c>
      <c r="W71" s="197">
        <v>0.56000000000000005</v>
      </c>
      <c r="X71" s="197">
        <v>22.89</v>
      </c>
      <c r="Y71" s="197">
        <v>0</v>
      </c>
      <c r="Z71" s="197">
        <v>3.64</v>
      </c>
      <c r="AA71" s="197">
        <v>1.01</v>
      </c>
      <c r="AB71" s="197">
        <v>0</v>
      </c>
      <c r="AC71" s="197">
        <v>0</v>
      </c>
      <c r="AD71" s="197">
        <v>13.93</v>
      </c>
      <c r="AE71" s="197">
        <v>0</v>
      </c>
      <c r="AF71" s="197">
        <v>0</v>
      </c>
      <c r="AG71" s="197">
        <v>34.47</v>
      </c>
      <c r="AH71" s="197">
        <v>0</v>
      </c>
      <c r="AI71" s="197">
        <v>14.15</v>
      </c>
      <c r="AJ71" s="197">
        <v>0</v>
      </c>
      <c r="AK71" s="197">
        <v>0</v>
      </c>
      <c r="AL71" s="197">
        <v>0</v>
      </c>
      <c r="AM71" s="197">
        <v>178.83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10.38</v>
      </c>
      <c r="E72" s="197">
        <v>0</v>
      </c>
      <c r="F72" s="197">
        <v>0</v>
      </c>
      <c r="G72" s="197">
        <v>21.46</v>
      </c>
      <c r="H72" s="197">
        <v>0</v>
      </c>
      <c r="I72" s="197">
        <v>0</v>
      </c>
      <c r="J72" s="197">
        <v>31.77</v>
      </c>
      <c r="K72" s="197">
        <v>15.27</v>
      </c>
      <c r="L72" s="197">
        <v>0.28999999999999998</v>
      </c>
      <c r="M72" s="197">
        <v>1.9</v>
      </c>
      <c r="N72" s="197">
        <v>1.55</v>
      </c>
      <c r="O72" s="197">
        <v>2.19</v>
      </c>
      <c r="P72" s="197">
        <v>0.82</v>
      </c>
      <c r="Q72" s="197">
        <v>0.26</v>
      </c>
      <c r="R72" s="197">
        <v>0.55000000000000004</v>
      </c>
      <c r="S72" s="197">
        <v>0</v>
      </c>
      <c r="T72" s="197">
        <v>0</v>
      </c>
      <c r="U72" s="197">
        <v>1.53</v>
      </c>
      <c r="V72" s="197">
        <v>0.39</v>
      </c>
      <c r="W72" s="197">
        <v>0.56000000000000005</v>
      </c>
      <c r="X72" s="197">
        <v>22.89</v>
      </c>
      <c r="Y72" s="197">
        <v>0</v>
      </c>
      <c r="Z72" s="197">
        <v>3.64</v>
      </c>
      <c r="AA72" s="197">
        <v>1.01</v>
      </c>
      <c r="AB72" s="197">
        <v>0</v>
      </c>
      <c r="AC72" s="197">
        <v>0</v>
      </c>
      <c r="AD72" s="197">
        <v>13.93</v>
      </c>
      <c r="AE72" s="197">
        <v>0</v>
      </c>
      <c r="AF72" s="197">
        <v>0</v>
      </c>
      <c r="AG72" s="197">
        <v>32.770000000000003</v>
      </c>
      <c r="AH72" s="197">
        <v>0</v>
      </c>
      <c r="AI72" s="197">
        <v>14.15</v>
      </c>
      <c r="AJ72" s="197">
        <v>0</v>
      </c>
      <c r="AK72" s="197">
        <v>0</v>
      </c>
      <c r="AL72" s="197">
        <v>0</v>
      </c>
      <c r="AM72" s="197">
        <v>178.83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10.38</v>
      </c>
      <c r="E73" s="197">
        <v>0</v>
      </c>
      <c r="F73" s="197">
        <v>0</v>
      </c>
      <c r="G73" s="197">
        <v>21.46</v>
      </c>
      <c r="H73" s="197">
        <v>0</v>
      </c>
      <c r="I73" s="197">
        <v>0</v>
      </c>
      <c r="J73" s="197">
        <v>31.77</v>
      </c>
      <c r="K73" s="197">
        <v>96.34</v>
      </c>
      <c r="L73" s="197">
        <v>6.52</v>
      </c>
      <c r="M73" s="197">
        <v>1.9</v>
      </c>
      <c r="N73" s="197">
        <v>1.55</v>
      </c>
      <c r="O73" s="197">
        <v>2.19</v>
      </c>
      <c r="P73" s="197">
        <v>0.82</v>
      </c>
      <c r="Q73" s="197">
        <v>3.71</v>
      </c>
      <c r="R73" s="197">
        <v>0.55000000000000004</v>
      </c>
      <c r="S73" s="197">
        <v>0.72</v>
      </c>
      <c r="T73" s="197">
        <v>0</v>
      </c>
      <c r="U73" s="197">
        <v>1.53</v>
      </c>
      <c r="V73" s="197">
        <v>0.19</v>
      </c>
      <c r="W73" s="197">
        <v>0.56000000000000005</v>
      </c>
      <c r="X73" s="197">
        <v>22.89</v>
      </c>
      <c r="Y73" s="197">
        <v>0</v>
      </c>
      <c r="Z73" s="197">
        <v>3.64</v>
      </c>
      <c r="AA73" s="197">
        <v>1</v>
      </c>
      <c r="AB73" s="197">
        <v>0</v>
      </c>
      <c r="AC73" s="197">
        <v>0</v>
      </c>
      <c r="AD73" s="197">
        <v>13.49</v>
      </c>
      <c r="AE73" s="197">
        <v>0</v>
      </c>
      <c r="AF73" s="197">
        <v>0</v>
      </c>
      <c r="AG73" s="197">
        <v>32.770000000000003</v>
      </c>
      <c r="AH73" s="197">
        <v>0</v>
      </c>
      <c r="AI73" s="197">
        <v>14.15</v>
      </c>
      <c r="AJ73" s="197">
        <v>0</v>
      </c>
      <c r="AK73" s="197">
        <v>0</v>
      </c>
      <c r="AL73" s="197">
        <v>0</v>
      </c>
      <c r="AM73" s="197">
        <v>178.83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10.38</v>
      </c>
      <c r="E74" s="197">
        <v>0</v>
      </c>
      <c r="F74" s="197">
        <v>0</v>
      </c>
      <c r="G74" s="197">
        <v>21.46</v>
      </c>
      <c r="H74" s="197">
        <v>0</v>
      </c>
      <c r="I74" s="197">
        <v>0</v>
      </c>
      <c r="J74" s="197">
        <v>31.77</v>
      </c>
      <c r="K74" s="197">
        <v>130.08000000000001</v>
      </c>
      <c r="L74" s="197">
        <v>6.52</v>
      </c>
      <c r="M74" s="197">
        <v>1.9</v>
      </c>
      <c r="N74" s="197">
        <v>1.55</v>
      </c>
      <c r="O74" s="197">
        <v>2.19</v>
      </c>
      <c r="P74" s="197">
        <v>0.82</v>
      </c>
      <c r="Q74" s="197">
        <v>3.71</v>
      </c>
      <c r="R74" s="197">
        <v>0.55000000000000004</v>
      </c>
      <c r="S74" s="197">
        <v>0.72</v>
      </c>
      <c r="T74" s="197">
        <v>0</v>
      </c>
      <c r="U74" s="197">
        <v>1.53</v>
      </c>
      <c r="V74" s="197">
        <v>0.19</v>
      </c>
      <c r="W74" s="197">
        <v>0.56000000000000005</v>
      </c>
      <c r="X74" s="197">
        <v>22.89</v>
      </c>
      <c r="Y74" s="197">
        <v>0</v>
      </c>
      <c r="Z74" s="197">
        <v>3.64</v>
      </c>
      <c r="AA74" s="197">
        <v>1</v>
      </c>
      <c r="AB74" s="197">
        <v>0</v>
      </c>
      <c r="AC74" s="197">
        <v>0</v>
      </c>
      <c r="AD74" s="197">
        <v>13.49</v>
      </c>
      <c r="AE74" s="197">
        <v>0</v>
      </c>
      <c r="AF74" s="197">
        <v>0</v>
      </c>
      <c r="AG74" s="197">
        <v>32.770000000000003</v>
      </c>
      <c r="AH74" s="197">
        <v>0</v>
      </c>
      <c r="AI74" s="197">
        <v>14.15</v>
      </c>
      <c r="AJ74" s="197">
        <v>0</v>
      </c>
      <c r="AK74" s="197">
        <v>0</v>
      </c>
      <c r="AL74" s="197">
        <v>0</v>
      </c>
      <c r="AM74" s="197">
        <v>178.83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10.38</v>
      </c>
      <c r="E75" s="197">
        <v>0</v>
      </c>
      <c r="F75" s="197">
        <v>0</v>
      </c>
      <c r="G75" s="197">
        <v>21.46</v>
      </c>
      <c r="H75" s="197">
        <v>0</v>
      </c>
      <c r="I75" s="197">
        <v>0</v>
      </c>
      <c r="J75" s="197">
        <v>31.77</v>
      </c>
      <c r="K75" s="197">
        <v>96.13</v>
      </c>
      <c r="L75" s="197">
        <v>6.52</v>
      </c>
      <c r="M75" s="197">
        <v>1.9</v>
      </c>
      <c r="N75" s="197">
        <v>1.55</v>
      </c>
      <c r="O75" s="197">
        <v>2.19</v>
      </c>
      <c r="P75" s="197">
        <v>0.76</v>
      </c>
      <c r="Q75" s="197">
        <v>3.71</v>
      </c>
      <c r="R75" s="197">
        <v>0.55000000000000004</v>
      </c>
      <c r="S75" s="197">
        <v>0.71</v>
      </c>
      <c r="T75" s="197">
        <v>0</v>
      </c>
      <c r="U75" s="197">
        <v>1.53</v>
      </c>
      <c r="V75" s="197">
        <v>0.19</v>
      </c>
      <c r="W75" s="197">
        <v>0.54</v>
      </c>
      <c r="X75" s="197">
        <v>22.89</v>
      </c>
      <c r="Y75" s="197">
        <v>0</v>
      </c>
      <c r="Z75" s="197">
        <v>3.64</v>
      </c>
      <c r="AA75" s="197">
        <v>1.01</v>
      </c>
      <c r="AB75" s="197">
        <v>0</v>
      </c>
      <c r="AC75" s="197">
        <v>0</v>
      </c>
      <c r="AD75" s="197">
        <v>13.49</v>
      </c>
      <c r="AE75" s="197">
        <v>0</v>
      </c>
      <c r="AF75" s="197">
        <v>0</v>
      </c>
      <c r="AG75" s="197">
        <v>32.07</v>
      </c>
      <c r="AH75" s="197">
        <v>0</v>
      </c>
      <c r="AI75" s="197">
        <v>14.15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332.68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10.38</v>
      </c>
      <c r="E76" s="197">
        <v>0</v>
      </c>
      <c r="F76" s="197">
        <v>0</v>
      </c>
      <c r="G76" s="197">
        <v>21.46</v>
      </c>
      <c r="H76" s="197">
        <v>0</v>
      </c>
      <c r="I76" s="197">
        <v>0</v>
      </c>
      <c r="J76" s="197">
        <v>31.77</v>
      </c>
      <c r="K76" s="197">
        <v>89.33</v>
      </c>
      <c r="L76" s="197">
        <v>6.52</v>
      </c>
      <c r="M76" s="197">
        <v>1.9</v>
      </c>
      <c r="N76" s="197">
        <v>1.55</v>
      </c>
      <c r="O76" s="197">
        <v>2.19</v>
      </c>
      <c r="P76" s="197">
        <v>0.76</v>
      </c>
      <c r="Q76" s="197">
        <v>3.71</v>
      </c>
      <c r="R76" s="197">
        <v>0.55000000000000004</v>
      </c>
      <c r="S76" s="197">
        <v>0.71</v>
      </c>
      <c r="T76" s="197">
        <v>0</v>
      </c>
      <c r="U76" s="197">
        <v>1.53</v>
      </c>
      <c r="V76" s="197">
        <v>0.19</v>
      </c>
      <c r="W76" s="197">
        <v>0.54</v>
      </c>
      <c r="X76" s="197">
        <v>22.89</v>
      </c>
      <c r="Y76" s="197">
        <v>0</v>
      </c>
      <c r="Z76" s="197">
        <v>3.64</v>
      </c>
      <c r="AA76" s="197">
        <v>1.01</v>
      </c>
      <c r="AB76" s="197">
        <v>0</v>
      </c>
      <c r="AC76" s="197">
        <v>0</v>
      </c>
      <c r="AD76" s="197">
        <v>13.93</v>
      </c>
      <c r="AE76" s="197">
        <v>0</v>
      </c>
      <c r="AF76" s="197">
        <v>0</v>
      </c>
      <c r="AG76" s="197">
        <v>32.07</v>
      </c>
      <c r="AH76" s="197">
        <v>0</v>
      </c>
      <c r="AI76" s="197">
        <v>14.15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332.68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10.38</v>
      </c>
      <c r="E77" s="197">
        <v>0</v>
      </c>
      <c r="F77" s="197">
        <v>0</v>
      </c>
      <c r="G77" s="197">
        <v>21.46</v>
      </c>
      <c r="H77" s="197">
        <v>0</v>
      </c>
      <c r="I77" s="197">
        <v>0</v>
      </c>
      <c r="J77" s="197">
        <v>31.77</v>
      </c>
      <c r="K77" s="197">
        <v>71.87</v>
      </c>
      <c r="L77" s="197">
        <v>6.52</v>
      </c>
      <c r="M77" s="197">
        <v>1.9</v>
      </c>
      <c r="N77" s="197">
        <v>1.55</v>
      </c>
      <c r="O77" s="197">
        <v>2.19</v>
      </c>
      <c r="P77" s="197">
        <v>0.76</v>
      </c>
      <c r="Q77" s="197">
        <v>4.9000000000000004</v>
      </c>
      <c r="R77" s="197">
        <v>0.55000000000000004</v>
      </c>
      <c r="S77" s="197">
        <v>5.58</v>
      </c>
      <c r="T77" s="197">
        <v>0</v>
      </c>
      <c r="U77" s="197">
        <v>1.53</v>
      </c>
      <c r="V77" s="197">
        <v>0.19</v>
      </c>
      <c r="W77" s="197">
        <v>0.54</v>
      </c>
      <c r="X77" s="197">
        <v>22.89</v>
      </c>
      <c r="Y77" s="197">
        <v>0</v>
      </c>
      <c r="Z77" s="197">
        <v>3.64</v>
      </c>
      <c r="AA77" s="197">
        <v>1.01</v>
      </c>
      <c r="AB77" s="197">
        <v>0</v>
      </c>
      <c r="AC77" s="197">
        <v>0</v>
      </c>
      <c r="AD77" s="197">
        <v>13.93</v>
      </c>
      <c r="AE77" s="197">
        <v>0</v>
      </c>
      <c r="AF77" s="197">
        <v>0</v>
      </c>
      <c r="AG77" s="197">
        <v>32.07</v>
      </c>
      <c r="AH77" s="197">
        <v>0</v>
      </c>
      <c r="AI77" s="197">
        <v>14.15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332.68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10.38</v>
      </c>
      <c r="E78" s="197">
        <v>0</v>
      </c>
      <c r="F78" s="197">
        <v>0</v>
      </c>
      <c r="G78" s="197">
        <v>21.46</v>
      </c>
      <c r="H78" s="197">
        <v>0</v>
      </c>
      <c r="I78" s="197">
        <v>0</v>
      </c>
      <c r="J78" s="197">
        <v>31.77</v>
      </c>
      <c r="K78" s="197">
        <v>15.27</v>
      </c>
      <c r="L78" s="197">
        <v>6.52</v>
      </c>
      <c r="M78" s="197">
        <v>1.9</v>
      </c>
      <c r="N78" s="197">
        <v>1.55</v>
      </c>
      <c r="O78" s="197">
        <v>2.19</v>
      </c>
      <c r="P78" s="197">
        <v>0.76</v>
      </c>
      <c r="Q78" s="197">
        <v>4.9000000000000004</v>
      </c>
      <c r="R78" s="197">
        <v>0.55000000000000004</v>
      </c>
      <c r="S78" s="197">
        <v>7.4</v>
      </c>
      <c r="T78" s="197">
        <v>0</v>
      </c>
      <c r="U78" s="197">
        <v>1.53</v>
      </c>
      <c r="V78" s="197">
        <v>0.19</v>
      </c>
      <c r="W78" s="197">
        <v>0.54</v>
      </c>
      <c r="X78" s="197">
        <v>22.89</v>
      </c>
      <c r="Y78" s="197">
        <v>0</v>
      </c>
      <c r="Z78" s="197">
        <v>3.64</v>
      </c>
      <c r="AA78" s="197">
        <v>1.01</v>
      </c>
      <c r="AB78" s="197">
        <v>0</v>
      </c>
      <c r="AC78" s="197">
        <v>0</v>
      </c>
      <c r="AD78" s="197">
        <v>13.93</v>
      </c>
      <c r="AE78" s="197">
        <v>0</v>
      </c>
      <c r="AF78" s="197">
        <v>0</v>
      </c>
      <c r="AG78" s="197">
        <v>32.07</v>
      </c>
      <c r="AH78" s="197">
        <v>0</v>
      </c>
      <c r="AI78" s="197">
        <v>14.15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332.68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10.38</v>
      </c>
      <c r="E79" s="197">
        <v>0</v>
      </c>
      <c r="F79" s="197">
        <v>0</v>
      </c>
      <c r="G79" s="197">
        <v>21.46</v>
      </c>
      <c r="H79" s="197">
        <v>0</v>
      </c>
      <c r="I79" s="197">
        <v>0</v>
      </c>
      <c r="J79" s="197">
        <v>31.77</v>
      </c>
      <c r="K79" s="197">
        <v>15.27</v>
      </c>
      <c r="L79" s="197">
        <v>0.28999999999999998</v>
      </c>
      <c r="M79" s="197">
        <v>1.9</v>
      </c>
      <c r="N79" s="197">
        <v>1.55</v>
      </c>
      <c r="O79" s="197">
        <v>2.19</v>
      </c>
      <c r="P79" s="197">
        <v>0.76</v>
      </c>
      <c r="Q79" s="197">
        <v>0.26</v>
      </c>
      <c r="R79" s="197">
        <v>0.55000000000000004</v>
      </c>
      <c r="S79" s="197">
        <v>2.61</v>
      </c>
      <c r="T79" s="197">
        <v>0</v>
      </c>
      <c r="U79" s="197">
        <v>1.53</v>
      </c>
      <c r="V79" s="197">
        <v>0.19</v>
      </c>
      <c r="W79" s="197">
        <v>0.53</v>
      </c>
      <c r="X79" s="197">
        <v>22.89</v>
      </c>
      <c r="Y79" s="197">
        <v>0</v>
      </c>
      <c r="Z79" s="197">
        <v>3.64</v>
      </c>
      <c r="AA79" s="197">
        <v>1.01</v>
      </c>
      <c r="AB79" s="197">
        <v>0</v>
      </c>
      <c r="AC79" s="197">
        <v>0</v>
      </c>
      <c r="AD79" s="197">
        <v>13.93</v>
      </c>
      <c r="AE79" s="197">
        <v>0</v>
      </c>
      <c r="AF79" s="197">
        <v>0</v>
      </c>
      <c r="AG79" s="197">
        <v>32.07</v>
      </c>
      <c r="AH79" s="197">
        <v>0</v>
      </c>
      <c r="AI79" s="197">
        <v>14.15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10.38</v>
      </c>
      <c r="E80" s="197">
        <v>0</v>
      </c>
      <c r="F80" s="197">
        <v>0</v>
      </c>
      <c r="G80" s="197">
        <v>21.46</v>
      </c>
      <c r="H80" s="197">
        <v>0</v>
      </c>
      <c r="I80" s="197">
        <v>0</v>
      </c>
      <c r="J80" s="197">
        <v>31.77</v>
      </c>
      <c r="K80" s="197">
        <v>15.27</v>
      </c>
      <c r="L80" s="197">
        <v>0.28999999999999998</v>
      </c>
      <c r="M80" s="197">
        <v>1.9</v>
      </c>
      <c r="N80" s="197">
        <v>1.55</v>
      </c>
      <c r="O80" s="197">
        <v>2.19</v>
      </c>
      <c r="P80" s="197">
        <v>0.76</v>
      </c>
      <c r="Q80" s="197">
        <v>0.26</v>
      </c>
      <c r="R80" s="197">
        <v>0.55000000000000004</v>
      </c>
      <c r="S80" s="197">
        <v>0.34</v>
      </c>
      <c r="T80" s="197">
        <v>0</v>
      </c>
      <c r="U80" s="197">
        <v>1.53</v>
      </c>
      <c r="V80" s="197">
        <v>0.19</v>
      </c>
      <c r="W80" s="197">
        <v>0.53</v>
      </c>
      <c r="X80" s="197">
        <v>22.89</v>
      </c>
      <c r="Y80" s="197">
        <v>0</v>
      </c>
      <c r="Z80" s="197">
        <v>3.64</v>
      </c>
      <c r="AA80" s="197">
        <v>1.01</v>
      </c>
      <c r="AB80" s="197">
        <v>0</v>
      </c>
      <c r="AC80" s="197">
        <v>0</v>
      </c>
      <c r="AD80" s="197">
        <v>13.93</v>
      </c>
      <c r="AE80" s="197">
        <v>0</v>
      </c>
      <c r="AF80" s="197">
        <v>0</v>
      </c>
      <c r="AG80" s="197">
        <v>32.07</v>
      </c>
      <c r="AH80" s="197">
        <v>0</v>
      </c>
      <c r="AI80" s="197">
        <v>14.15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10.38</v>
      </c>
      <c r="E81" s="197">
        <v>0</v>
      </c>
      <c r="F81" s="197">
        <v>0</v>
      </c>
      <c r="G81" s="197">
        <v>21.46</v>
      </c>
      <c r="H81" s="197">
        <v>0</v>
      </c>
      <c r="I81" s="197">
        <v>0</v>
      </c>
      <c r="J81" s="197">
        <v>31.77</v>
      </c>
      <c r="K81" s="197">
        <v>15.27</v>
      </c>
      <c r="L81" s="197">
        <v>0.28999999999999998</v>
      </c>
      <c r="M81" s="197">
        <v>1.9</v>
      </c>
      <c r="N81" s="197">
        <v>1.55</v>
      </c>
      <c r="O81" s="197">
        <v>2.19</v>
      </c>
      <c r="P81" s="197">
        <v>0.76</v>
      </c>
      <c r="Q81" s="197">
        <v>1.24</v>
      </c>
      <c r="R81" s="197">
        <v>0.55000000000000004</v>
      </c>
      <c r="S81" s="197">
        <v>0.35</v>
      </c>
      <c r="T81" s="197">
        <v>0</v>
      </c>
      <c r="U81" s="197">
        <v>1.52</v>
      </c>
      <c r="V81" s="197">
        <v>0.19</v>
      </c>
      <c r="W81" s="197">
        <v>0.53</v>
      </c>
      <c r="X81" s="197">
        <v>22.89</v>
      </c>
      <c r="Y81" s="197">
        <v>0</v>
      </c>
      <c r="Z81" s="197">
        <v>3.64</v>
      </c>
      <c r="AA81" s="197">
        <v>1.01</v>
      </c>
      <c r="AB81" s="197">
        <v>0</v>
      </c>
      <c r="AC81" s="197">
        <v>0</v>
      </c>
      <c r="AD81" s="197">
        <v>13.93</v>
      </c>
      <c r="AE81" s="197">
        <v>0</v>
      </c>
      <c r="AF81" s="197">
        <v>0</v>
      </c>
      <c r="AG81" s="197">
        <v>32.07</v>
      </c>
      <c r="AH81" s="197">
        <v>0</v>
      </c>
      <c r="AI81" s="197">
        <v>14.15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10.61</v>
      </c>
      <c r="E82" s="197">
        <v>0</v>
      </c>
      <c r="F82" s="197">
        <v>0</v>
      </c>
      <c r="G82" s="197">
        <v>21.46</v>
      </c>
      <c r="H82" s="197">
        <v>0</v>
      </c>
      <c r="I82" s="197">
        <v>0</v>
      </c>
      <c r="J82" s="197">
        <v>31.77</v>
      </c>
      <c r="K82" s="197">
        <v>15.27</v>
      </c>
      <c r="L82" s="197">
        <v>0.28999999999999998</v>
      </c>
      <c r="M82" s="197">
        <v>1.9</v>
      </c>
      <c r="N82" s="197">
        <v>1.55</v>
      </c>
      <c r="O82" s="197">
        <v>2.19</v>
      </c>
      <c r="P82" s="197">
        <v>0.76</v>
      </c>
      <c r="Q82" s="197">
        <v>0.27</v>
      </c>
      <c r="R82" s="197">
        <v>0.55000000000000004</v>
      </c>
      <c r="S82" s="197">
        <v>0.35</v>
      </c>
      <c r="T82" s="197">
        <v>0</v>
      </c>
      <c r="U82" s="197">
        <v>1.52</v>
      </c>
      <c r="V82" s="197">
        <v>0.19</v>
      </c>
      <c r="W82" s="197">
        <v>0.53</v>
      </c>
      <c r="X82" s="197">
        <v>22.89</v>
      </c>
      <c r="Y82" s="197">
        <v>0</v>
      </c>
      <c r="Z82" s="197">
        <v>3.64</v>
      </c>
      <c r="AA82" s="197">
        <v>1.01</v>
      </c>
      <c r="AB82" s="197">
        <v>0</v>
      </c>
      <c r="AC82" s="197">
        <v>0</v>
      </c>
      <c r="AD82" s="197">
        <v>14.37</v>
      </c>
      <c r="AE82" s="197">
        <v>0</v>
      </c>
      <c r="AF82" s="197">
        <v>0</v>
      </c>
      <c r="AG82" s="197">
        <v>32.42</v>
      </c>
      <c r="AH82" s="197">
        <v>0</v>
      </c>
      <c r="AI82" s="197">
        <v>14.15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261.32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10.61</v>
      </c>
      <c r="E83" s="197">
        <v>0</v>
      </c>
      <c r="F83" s="197">
        <v>0</v>
      </c>
      <c r="G83" s="197">
        <v>21.46</v>
      </c>
      <c r="H83" s="197">
        <v>0</v>
      </c>
      <c r="I83" s="197">
        <v>0</v>
      </c>
      <c r="J83" s="197">
        <v>31.77</v>
      </c>
      <c r="K83" s="197">
        <v>15.27</v>
      </c>
      <c r="L83" s="197">
        <v>0.28999999999999998</v>
      </c>
      <c r="M83" s="197">
        <v>1.9</v>
      </c>
      <c r="N83" s="197">
        <v>1.55</v>
      </c>
      <c r="O83" s="197">
        <v>2.19</v>
      </c>
      <c r="P83" s="197">
        <v>2.8</v>
      </c>
      <c r="Q83" s="197">
        <v>0.27</v>
      </c>
      <c r="R83" s="197">
        <v>0.55000000000000004</v>
      </c>
      <c r="S83" s="197">
        <v>0.35</v>
      </c>
      <c r="T83" s="197">
        <v>0</v>
      </c>
      <c r="U83" s="197">
        <v>1.52</v>
      </c>
      <c r="V83" s="197">
        <v>0.19</v>
      </c>
      <c r="W83" s="197">
        <v>0.52</v>
      </c>
      <c r="X83" s="197">
        <v>22.89</v>
      </c>
      <c r="Y83" s="197">
        <v>0</v>
      </c>
      <c r="Z83" s="197">
        <v>3.64</v>
      </c>
      <c r="AA83" s="197">
        <v>1.01</v>
      </c>
      <c r="AB83" s="197">
        <v>0</v>
      </c>
      <c r="AC83" s="197">
        <v>0</v>
      </c>
      <c r="AD83" s="197">
        <v>13.93</v>
      </c>
      <c r="AE83" s="197">
        <v>0</v>
      </c>
      <c r="AF83" s="197">
        <v>0</v>
      </c>
      <c r="AG83" s="197">
        <v>32.42</v>
      </c>
      <c r="AH83" s="197">
        <v>0</v>
      </c>
      <c r="AI83" s="197">
        <v>14.15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261.32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10.61</v>
      </c>
      <c r="E84" s="197">
        <v>0</v>
      </c>
      <c r="F84" s="197">
        <v>0</v>
      </c>
      <c r="G84" s="197">
        <v>21.46</v>
      </c>
      <c r="H84" s="197">
        <v>0</v>
      </c>
      <c r="I84" s="197">
        <v>0</v>
      </c>
      <c r="J84" s="197">
        <v>31.77</v>
      </c>
      <c r="K84" s="197">
        <v>15.27</v>
      </c>
      <c r="L84" s="197">
        <v>0.28999999999999998</v>
      </c>
      <c r="M84" s="197">
        <v>1.9</v>
      </c>
      <c r="N84" s="197">
        <v>1.55</v>
      </c>
      <c r="O84" s="197">
        <v>2.19</v>
      </c>
      <c r="P84" s="197">
        <v>2.8</v>
      </c>
      <c r="Q84" s="197">
        <v>0.27</v>
      </c>
      <c r="R84" s="197">
        <v>0.55000000000000004</v>
      </c>
      <c r="S84" s="197">
        <v>0.35</v>
      </c>
      <c r="T84" s="197">
        <v>0</v>
      </c>
      <c r="U84" s="197">
        <v>1.52</v>
      </c>
      <c r="V84" s="197">
        <v>0.19</v>
      </c>
      <c r="W84" s="197">
        <v>0.52</v>
      </c>
      <c r="X84" s="197">
        <v>22.89</v>
      </c>
      <c r="Y84" s="197">
        <v>0</v>
      </c>
      <c r="Z84" s="197">
        <v>3.64</v>
      </c>
      <c r="AA84" s="197">
        <v>1.01</v>
      </c>
      <c r="AB84" s="197">
        <v>0</v>
      </c>
      <c r="AC84" s="197">
        <v>0</v>
      </c>
      <c r="AD84" s="197">
        <v>13.93</v>
      </c>
      <c r="AE84" s="197">
        <v>0</v>
      </c>
      <c r="AF84" s="197">
        <v>0</v>
      </c>
      <c r="AG84" s="197">
        <v>32.42</v>
      </c>
      <c r="AH84" s="197">
        <v>0</v>
      </c>
      <c r="AI84" s="197">
        <v>14.15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261.32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10.61</v>
      </c>
      <c r="E85" s="197">
        <v>0</v>
      </c>
      <c r="F85" s="197">
        <v>0</v>
      </c>
      <c r="G85" s="197">
        <v>21.46</v>
      </c>
      <c r="H85" s="197">
        <v>0</v>
      </c>
      <c r="I85" s="197">
        <v>0</v>
      </c>
      <c r="J85" s="197">
        <v>31.77</v>
      </c>
      <c r="K85" s="197">
        <v>15.27</v>
      </c>
      <c r="L85" s="197">
        <v>0.28999999999999998</v>
      </c>
      <c r="M85" s="197">
        <v>1.9</v>
      </c>
      <c r="N85" s="197">
        <v>1.55</v>
      </c>
      <c r="O85" s="197">
        <v>2.19</v>
      </c>
      <c r="P85" s="197">
        <v>2.8</v>
      </c>
      <c r="Q85" s="197">
        <v>0.27</v>
      </c>
      <c r="R85" s="197">
        <v>0.55000000000000004</v>
      </c>
      <c r="S85" s="197">
        <v>0.35</v>
      </c>
      <c r="T85" s="197">
        <v>0</v>
      </c>
      <c r="U85" s="197">
        <v>1.52</v>
      </c>
      <c r="V85" s="197">
        <v>0.19</v>
      </c>
      <c r="W85" s="197">
        <v>0.54</v>
      </c>
      <c r="X85" s="197">
        <v>22.89</v>
      </c>
      <c r="Y85" s="197">
        <v>0</v>
      </c>
      <c r="Z85" s="197">
        <v>3.64</v>
      </c>
      <c r="AA85" s="197">
        <v>1.01</v>
      </c>
      <c r="AB85" s="197">
        <v>0</v>
      </c>
      <c r="AC85" s="197">
        <v>0</v>
      </c>
      <c r="AD85" s="197">
        <v>13.93</v>
      </c>
      <c r="AE85" s="197">
        <v>0</v>
      </c>
      <c r="AF85" s="197">
        <v>0</v>
      </c>
      <c r="AG85" s="197">
        <v>32.07</v>
      </c>
      <c r="AH85" s="197">
        <v>0</v>
      </c>
      <c r="AI85" s="197">
        <v>14.15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10.84</v>
      </c>
      <c r="E86" s="197">
        <v>0</v>
      </c>
      <c r="F86" s="197">
        <v>0</v>
      </c>
      <c r="G86" s="197">
        <v>21.46</v>
      </c>
      <c r="H86" s="197">
        <v>0</v>
      </c>
      <c r="I86" s="197">
        <v>0</v>
      </c>
      <c r="J86" s="197">
        <v>31.77</v>
      </c>
      <c r="K86" s="197">
        <v>15.27</v>
      </c>
      <c r="L86" s="197">
        <v>0.28999999999999998</v>
      </c>
      <c r="M86" s="197">
        <v>1.9</v>
      </c>
      <c r="N86" s="197">
        <v>1.55</v>
      </c>
      <c r="O86" s="197">
        <v>2.19</v>
      </c>
      <c r="P86" s="197">
        <v>2.8</v>
      </c>
      <c r="Q86" s="197">
        <v>0.27</v>
      </c>
      <c r="R86" s="197">
        <v>0.55000000000000004</v>
      </c>
      <c r="S86" s="197">
        <v>0.35</v>
      </c>
      <c r="T86" s="197">
        <v>0</v>
      </c>
      <c r="U86" s="197">
        <v>1.52</v>
      </c>
      <c r="V86" s="197">
        <v>0.19</v>
      </c>
      <c r="W86" s="197">
        <v>0.53</v>
      </c>
      <c r="X86" s="197">
        <v>22.89</v>
      </c>
      <c r="Y86" s="197">
        <v>0</v>
      </c>
      <c r="Z86" s="197">
        <v>3.64</v>
      </c>
      <c r="AA86" s="197">
        <v>1.01</v>
      </c>
      <c r="AB86" s="197">
        <v>0</v>
      </c>
      <c r="AC86" s="197">
        <v>0</v>
      </c>
      <c r="AD86" s="197">
        <v>13.93</v>
      </c>
      <c r="AE86" s="197">
        <v>0</v>
      </c>
      <c r="AF86" s="197">
        <v>0</v>
      </c>
      <c r="AG86" s="197">
        <v>32.07</v>
      </c>
      <c r="AH86" s="197">
        <v>0</v>
      </c>
      <c r="AI86" s="197">
        <v>14.15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10.84</v>
      </c>
      <c r="E87" s="197">
        <v>0</v>
      </c>
      <c r="F87" s="197">
        <v>0</v>
      </c>
      <c r="G87" s="197">
        <v>21.46</v>
      </c>
      <c r="H87" s="197">
        <v>0</v>
      </c>
      <c r="I87" s="197">
        <v>0</v>
      </c>
      <c r="J87" s="197">
        <v>31.77</v>
      </c>
      <c r="K87" s="197">
        <v>15.27</v>
      </c>
      <c r="L87" s="197">
        <v>0.28999999999999998</v>
      </c>
      <c r="M87" s="197">
        <v>1.9</v>
      </c>
      <c r="N87" s="197">
        <v>1.55</v>
      </c>
      <c r="O87" s="197">
        <v>2.19</v>
      </c>
      <c r="P87" s="197">
        <v>2.8</v>
      </c>
      <c r="Q87" s="197">
        <v>0.27</v>
      </c>
      <c r="R87" s="197">
        <v>0.55000000000000004</v>
      </c>
      <c r="S87" s="197">
        <v>0.35</v>
      </c>
      <c r="T87" s="197">
        <v>0</v>
      </c>
      <c r="U87" s="197">
        <v>1.52</v>
      </c>
      <c r="V87" s="197">
        <v>0.19</v>
      </c>
      <c r="W87" s="197">
        <v>0.53</v>
      </c>
      <c r="X87" s="197">
        <v>22.89</v>
      </c>
      <c r="Y87" s="197">
        <v>0</v>
      </c>
      <c r="Z87" s="197">
        <v>3.64</v>
      </c>
      <c r="AA87" s="197">
        <v>1.01</v>
      </c>
      <c r="AB87" s="197">
        <v>0</v>
      </c>
      <c r="AC87" s="197">
        <v>0</v>
      </c>
      <c r="AD87" s="197">
        <v>13.93</v>
      </c>
      <c r="AE87" s="197">
        <v>0</v>
      </c>
      <c r="AF87" s="197">
        <v>0</v>
      </c>
      <c r="AG87" s="197">
        <v>32.07</v>
      </c>
      <c r="AH87" s="197">
        <v>0</v>
      </c>
      <c r="AI87" s="197">
        <v>14.15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321.32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10.84</v>
      </c>
      <c r="E88" s="197">
        <v>0</v>
      </c>
      <c r="F88" s="197">
        <v>0</v>
      </c>
      <c r="G88" s="197">
        <v>21.46</v>
      </c>
      <c r="H88" s="197">
        <v>0</v>
      </c>
      <c r="I88" s="197">
        <v>0</v>
      </c>
      <c r="J88" s="197">
        <v>31.77</v>
      </c>
      <c r="K88" s="197">
        <v>15.27</v>
      </c>
      <c r="L88" s="197">
        <v>0.28999999999999998</v>
      </c>
      <c r="M88" s="197">
        <v>1.9</v>
      </c>
      <c r="N88" s="197">
        <v>1.55</v>
      </c>
      <c r="O88" s="197">
        <v>2.19</v>
      </c>
      <c r="P88" s="197">
        <v>2.8</v>
      </c>
      <c r="Q88" s="197">
        <v>0.27</v>
      </c>
      <c r="R88" s="197">
        <v>0.55000000000000004</v>
      </c>
      <c r="S88" s="197">
        <v>0.35</v>
      </c>
      <c r="T88" s="197">
        <v>0</v>
      </c>
      <c r="U88" s="197">
        <v>1.52</v>
      </c>
      <c r="V88" s="197">
        <v>0.19</v>
      </c>
      <c r="W88" s="197">
        <v>0.53</v>
      </c>
      <c r="X88" s="197">
        <v>22.89</v>
      </c>
      <c r="Y88" s="197">
        <v>0</v>
      </c>
      <c r="Z88" s="197">
        <v>3.64</v>
      </c>
      <c r="AA88" s="197">
        <v>1.01</v>
      </c>
      <c r="AB88" s="197">
        <v>0</v>
      </c>
      <c r="AC88" s="197">
        <v>0</v>
      </c>
      <c r="AD88" s="197">
        <v>13.93</v>
      </c>
      <c r="AE88" s="197">
        <v>0</v>
      </c>
      <c r="AF88" s="197">
        <v>0</v>
      </c>
      <c r="AG88" s="197">
        <v>32.07</v>
      </c>
      <c r="AH88" s="197">
        <v>0</v>
      </c>
      <c r="AI88" s="197">
        <v>14.15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10.84</v>
      </c>
      <c r="E89" s="197">
        <v>0</v>
      </c>
      <c r="F89" s="197">
        <v>0</v>
      </c>
      <c r="G89" s="197">
        <v>21.46</v>
      </c>
      <c r="H89" s="197">
        <v>0</v>
      </c>
      <c r="I89" s="197">
        <v>0</v>
      </c>
      <c r="J89" s="197">
        <v>31.77</v>
      </c>
      <c r="K89" s="197">
        <v>15.27</v>
      </c>
      <c r="L89" s="197">
        <v>0.28999999999999998</v>
      </c>
      <c r="M89" s="197">
        <v>1.9</v>
      </c>
      <c r="N89" s="197">
        <v>1.55</v>
      </c>
      <c r="O89" s="197">
        <v>2.19</v>
      </c>
      <c r="P89" s="197">
        <v>2.8</v>
      </c>
      <c r="Q89" s="197">
        <v>0.27</v>
      </c>
      <c r="R89" s="197">
        <v>0.55000000000000004</v>
      </c>
      <c r="S89" s="197">
        <v>0.35</v>
      </c>
      <c r="T89" s="197">
        <v>0</v>
      </c>
      <c r="U89" s="197">
        <v>1.52</v>
      </c>
      <c r="V89" s="197">
        <v>0.19</v>
      </c>
      <c r="W89" s="197">
        <v>0.53</v>
      </c>
      <c r="X89" s="197">
        <v>22.89</v>
      </c>
      <c r="Y89" s="197">
        <v>0</v>
      </c>
      <c r="Z89" s="197">
        <v>3.64</v>
      </c>
      <c r="AA89" s="197">
        <v>1.01</v>
      </c>
      <c r="AB89" s="197">
        <v>0</v>
      </c>
      <c r="AC89" s="197">
        <v>0</v>
      </c>
      <c r="AD89" s="197">
        <v>13.93</v>
      </c>
      <c r="AE89" s="197">
        <v>0</v>
      </c>
      <c r="AF89" s="197">
        <v>0</v>
      </c>
      <c r="AG89" s="197">
        <v>32.07</v>
      </c>
      <c r="AH89" s="197">
        <v>0</v>
      </c>
      <c r="AI89" s="197">
        <v>14.15</v>
      </c>
      <c r="AJ89" s="197">
        <v>0</v>
      </c>
      <c r="AK89" s="197">
        <v>21.03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10.84</v>
      </c>
      <c r="E90" s="197">
        <v>0</v>
      </c>
      <c r="F90" s="197">
        <v>0</v>
      </c>
      <c r="G90" s="197">
        <v>21.46</v>
      </c>
      <c r="H90" s="197">
        <v>0</v>
      </c>
      <c r="I90" s="197">
        <v>0</v>
      </c>
      <c r="J90" s="197">
        <v>31.77</v>
      </c>
      <c r="K90" s="197">
        <v>15.27</v>
      </c>
      <c r="L90" s="197">
        <v>0.28999999999999998</v>
      </c>
      <c r="M90" s="197">
        <v>1.9</v>
      </c>
      <c r="N90" s="197">
        <v>1.55</v>
      </c>
      <c r="O90" s="197">
        <v>2.19</v>
      </c>
      <c r="P90" s="197">
        <v>2.8</v>
      </c>
      <c r="Q90" s="197">
        <v>0.27</v>
      </c>
      <c r="R90" s="197">
        <v>0.55000000000000004</v>
      </c>
      <c r="S90" s="197">
        <v>0.35</v>
      </c>
      <c r="T90" s="197">
        <v>0</v>
      </c>
      <c r="U90" s="197">
        <v>1.52</v>
      </c>
      <c r="V90" s="197">
        <v>0.19</v>
      </c>
      <c r="W90" s="197">
        <v>0.53</v>
      </c>
      <c r="X90" s="197">
        <v>22.89</v>
      </c>
      <c r="Y90" s="197">
        <v>0</v>
      </c>
      <c r="Z90" s="197">
        <v>3.64</v>
      </c>
      <c r="AA90" s="197">
        <v>1.01</v>
      </c>
      <c r="AB90" s="197">
        <v>0</v>
      </c>
      <c r="AC90" s="197">
        <v>0</v>
      </c>
      <c r="AD90" s="197">
        <v>13.93</v>
      </c>
      <c r="AE90" s="197">
        <v>0</v>
      </c>
      <c r="AF90" s="197">
        <v>0</v>
      </c>
      <c r="AG90" s="197">
        <v>32.07</v>
      </c>
      <c r="AH90" s="197">
        <v>0</v>
      </c>
      <c r="AI90" s="197">
        <v>14.15</v>
      </c>
      <c r="AJ90" s="197">
        <v>0</v>
      </c>
      <c r="AK90" s="197">
        <v>21.03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10.84</v>
      </c>
      <c r="E91" s="197">
        <v>0</v>
      </c>
      <c r="F91" s="197">
        <v>0</v>
      </c>
      <c r="G91" s="197">
        <v>21.94</v>
      </c>
      <c r="H91" s="197">
        <v>0</v>
      </c>
      <c r="I91" s="197">
        <v>0</v>
      </c>
      <c r="J91" s="197">
        <v>31.77</v>
      </c>
      <c r="K91" s="197">
        <v>75.75</v>
      </c>
      <c r="L91" s="197">
        <v>6.52</v>
      </c>
      <c r="M91" s="197">
        <v>1.9</v>
      </c>
      <c r="N91" s="197">
        <v>1.55</v>
      </c>
      <c r="O91" s="197">
        <v>2.19</v>
      </c>
      <c r="P91" s="197">
        <v>0.82</v>
      </c>
      <c r="Q91" s="197">
        <v>5.87</v>
      </c>
      <c r="R91" s="197">
        <v>0.55000000000000004</v>
      </c>
      <c r="S91" s="197">
        <v>8.68</v>
      </c>
      <c r="T91" s="197">
        <v>0</v>
      </c>
      <c r="U91" s="197">
        <v>1.52</v>
      </c>
      <c r="V91" s="197">
        <v>0.19</v>
      </c>
      <c r="W91" s="197">
        <v>0.53</v>
      </c>
      <c r="X91" s="197">
        <v>22.89</v>
      </c>
      <c r="Y91" s="197">
        <v>0</v>
      </c>
      <c r="Z91" s="197">
        <v>3.64</v>
      </c>
      <c r="AA91" s="197">
        <v>1.01</v>
      </c>
      <c r="AB91" s="197">
        <v>0</v>
      </c>
      <c r="AC91" s="197">
        <v>0</v>
      </c>
      <c r="AD91" s="197">
        <v>13.93</v>
      </c>
      <c r="AE91" s="197">
        <v>0</v>
      </c>
      <c r="AF91" s="197">
        <v>0</v>
      </c>
      <c r="AG91" s="197">
        <v>32.07</v>
      </c>
      <c r="AH91" s="197">
        <v>0</v>
      </c>
      <c r="AI91" s="197">
        <v>14.15</v>
      </c>
      <c r="AJ91" s="197">
        <v>0</v>
      </c>
      <c r="AK91" s="197">
        <v>21.03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10.84</v>
      </c>
      <c r="E92" s="197">
        <v>0</v>
      </c>
      <c r="F92" s="197">
        <v>0</v>
      </c>
      <c r="G92" s="197">
        <v>21.94</v>
      </c>
      <c r="H92" s="197">
        <v>0</v>
      </c>
      <c r="I92" s="197">
        <v>0</v>
      </c>
      <c r="J92" s="197">
        <v>31.77</v>
      </c>
      <c r="K92" s="197">
        <v>124.26</v>
      </c>
      <c r="L92" s="197">
        <v>6.52</v>
      </c>
      <c r="M92" s="197">
        <v>1.9</v>
      </c>
      <c r="N92" s="197">
        <v>1.55</v>
      </c>
      <c r="O92" s="197">
        <v>2.19</v>
      </c>
      <c r="P92" s="197">
        <v>0.82</v>
      </c>
      <c r="Q92" s="197">
        <v>5.87</v>
      </c>
      <c r="R92" s="197">
        <v>0.55000000000000004</v>
      </c>
      <c r="S92" s="197">
        <v>8.68</v>
      </c>
      <c r="T92" s="197">
        <v>0</v>
      </c>
      <c r="U92" s="197">
        <v>1.52</v>
      </c>
      <c r="V92" s="197">
        <v>0.19</v>
      </c>
      <c r="W92" s="197">
        <v>0.53</v>
      </c>
      <c r="X92" s="197">
        <v>22.89</v>
      </c>
      <c r="Y92" s="197">
        <v>0</v>
      </c>
      <c r="Z92" s="197">
        <v>3.64</v>
      </c>
      <c r="AA92" s="197">
        <v>1.01</v>
      </c>
      <c r="AB92" s="197">
        <v>0</v>
      </c>
      <c r="AC92" s="197">
        <v>0</v>
      </c>
      <c r="AD92" s="197">
        <v>13.49</v>
      </c>
      <c r="AE92" s="197">
        <v>0</v>
      </c>
      <c r="AF92" s="197">
        <v>0</v>
      </c>
      <c r="AG92" s="197">
        <v>31.72</v>
      </c>
      <c r="AH92" s="197">
        <v>0</v>
      </c>
      <c r="AI92" s="197">
        <v>14.15</v>
      </c>
      <c r="AJ92" s="197">
        <v>0</v>
      </c>
      <c r="AK92" s="197">
        <v>21.03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11.07</v>
      </c>
      <c r="E93" s="197">
        <v>0</v>
      </c>
      <c r="F93" s="197">
        <v>0</v>
      </c>
      <c r="G93" s="197">
        <v>21.94</v>
      </c>
      <c r="H93" s="197">
        <v>0</v>
      </c>
      <c r="I93" s="197">
        <v>0</v>
      </c>
      <c r="J93" s="197">
        <v>31.77</v>
      </c>
      <c r="K93" s="197">
        <v>166.72</v>
      </c>
      <c r="L93" s="197">
        <v>6.52</v>
      </c>
      <c r="M93" s="197">
        <v>1.9</v>
      </c>
      <c r="N93" s="197">
        <v>1.55</v>
      </c>
      <c r="O93" s="197">
        <v>2.19</v>
      </c>
      <c r="P93" s="197">
        <v>0.82</v>
      </c>
      <c r="Q93" s="197">
        <v>5.87</v>
      </c>
      <c r="R93" s="197">
        <v>0.55000000000000004</v>
      </c>
      <c r="S93" s="197">
        <v>8.68</v>
      </c>
      <c r="T93" s="197">
        <v>0</v>
      </c>
      <c r="U93" s="197">
        <v>1.52</v>
      </c>
      <c r="V93" s="197">
        <v>0.19</v>
      </c>
      <c r="W93" s="197">
        <v>0.53</v>
      </c>
      <c r="X93" s="197">
        <v>22.89</v>
      </c>
      <c r="Y93" s="197">
        <v>0</v>
      </c>
      <c r="Z93" s="197">
        <v>3.64</v>
      </c>
      <c r="AA93" s="197">
        <v>1.01</v>
      </c>
      <c r="AB93" s="197">
        <v>0</v>
      </c>
      <c r="AC93" s="197">
        <v>0</v>
      </c>
      <c r="AD93" s="197">
        <v>13.49</v>
      </c>
      <c r="AE93" s="197">
        <v>0</v>
      </c>
      <c r="AF93" s="197">
        <v>0</v>
      </c>
      <c r="AG93" s="197">
        <v>31.72</v>
      </c>
      <c r="AH93" s="197">
        <v>0</v>
      </c>
      <c r="AI93" s="197">
        <v>14.15</v>
      </c>
      <c r="AJ93" s="197">
        <v>0</v>
      </c>
      <c r="AK93" s="197">
        <v>21.03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11.07</v>
      </c>
      <c r="E94" s="197">
        <v>0</v>
      </c>
      <c r="F94" s="197">
        <v>0</v>
      </c>
      <c r="G94" s="197">
        <v>21.94</v>
      </c>
      <c r="H94" s="197">
        <v>0</v>
      </c>
      <c r="I94" s="197">
        <v>0</v>
      </c>
      <c r="J94" s="197">
        <v>31.77</v>
      </c>
      <c r="K94" s="197">
        <v>172.77</v>
      </c>
      <c r="L94" s="197">
        <v>6.52</v>
      </c>
      <c r="M94" s="197">
        <v>1.9</v>
      </c>
      <c r="N94" s="197">
        <v>1.55</v>
      </c>
      <c r="O94" s="197">
        <v>2.19</v>
      </c>
      <c r="P94" s="197">
        <v>0.82</v>
      </c>
      <c r="Q94" s="197">
        <v>5.87</v>
      </c>
      <c r="R94" s="197">
        <v>0.55000000000000004</v>
      </c>
      <c r="S94" s="197">
        <v>8.68</v>
      </c>
      <c r="T94" s="197">
        <v>0</v>
      </c>
      <c r="U94" s="197">
        <v>1.52</v>
      </c>
      <c r="V94" s="197">
        <v>0.19</v>
      </c>
      <c r="W94" s="197">
        <v>0.53</v>
      </c>
      <c r="X94" s="197">
        <v>22.89</v>
      </c>
      <c r="Y94" s="197">
        <v>0</v>
      </c>
      <c r="Z94" s="197">
        <v>3.64</v>
      </c>
      <c r="AA94" s="197">
        <v>1.01</v>
      </c>
      <c r="AB94" s="197">
        <v>0</v>
      </c>
      <c r="AC94" s="197">
        <v>0</v>
      </c>
      <c r="AD94" s="197">
        <v>13.49</v>
      </c>
      <c r="AE94" s="197">
        <v>0</v>
      </c>
      <c r="AF94" s="197">
        <v>0</v>
      </c>
      <c r="AG94" s="197">
        <v>31.72</v>
      </c>
      <c r="AH94" s="197">
        <v>0</v>
      </c>
      <c r="AI94" s="197">
        <v>14.15</v>
      </c>
      <c r="AJ94" s="197">
        <v>0</v>
      </c>
      <c r="AK94" s="197">
        <v>21.03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11.07</v>
      </c>
      <c r="E95" s="197">
        <v>0</v>
      </c>
      <c r="F95" s="197">
        <v>0</v>
      </c>
      <c r="G95" s="197">
        <v>21.94</v>
      </c>
      <c r="H95" s="197">
        <v>0</v>
      </c>
      <c r="I95" s="197">
        <v>0</v>
      </c>
      <c r="J95" s="197">
        <v>36.590000000000003</v>
      </c>
      <c r="K95" s="197">
        <v>100.55</v>
      </c>
      <c r="L95" s="197">
        <v>6.52</v>
      </c>
      <c r="M95" s="197">
        <v>1.9</v>
      </c>
      <c r="N95" s="197">
        <v>1.55</v>
      </c>
      <c r="O95" s="197">
        <v>2.19</v>
      </c>
      <c r="P95" s="197">
        <v>0.82</v>
      </c>
      <c r="Q95" s="197">
        <v>5.87</v>
      </c>
      <c r="R95" s="197">
        <v>0.55000000000000004</v>
      </c>
      <c r="S95" s="197">
        <v>8.68</v>
      </c>
      <c r="T95" s="197">
        <v>0</v>
      </c>
      <c r="U95" s="197">
        <v>1.52</v>
      </c>
      <c r="V95" s="197">
        <v>0.19</v>
      </c>
      <c r="W95" s="197">
        <v>0.53</v>
      </c>
      <c r="X95" s="197">
        <v>22.89</v>
      </c>
      <c r="Y95" s="197">
        <v>0</v>
      </c>
      <c r="Z95" s="197">
        <v>3.64</v>
      </c>
      <c r="AA95" s="197">
        <v>1.01</v>
      </c>
      <c r="AB95" s="197">
        <v>0</v>
      </c>
      <c r="AC95" s="197">
        <v>0</v>
      </c>
      <c r="AD95" s="197">
        <v>13.49</v>
      </c>
      <c r="AE95" s="197">
        <v>0</v>
      </c>
      <c r="AF95" s="197">
        <v>0</v>
      </c>
      <c r="AG95" s="197">
        <v>31.72</v>
      </c>
      <c r="AH95" s="197">
        <v>0</v>
      </c>
      <c r="AI95" s="197">
        <v>14.15</v>
      </c>
      <c r="AJ95" s="197">
        <v>0</v>
      </c>
      <c r="AK95" s="197">
        <v>21.03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11.07</v>
      </c>
      <c r="E96" s="197">
        <v>0</v>
      </c>
      <c r="F96" s="197">
        <v>0</v>
      </c>
      <c r="G96" s="197">
        <v>21.94</v>
      </c>
      <c r="H96" s="197">
        <v>0</v>
      </c>
      <c r="I96" s="197">
        <v>0</v>
      </c>
      <c r="J96" s="197">
        <v>36.590000000000003</v>
      </c>
      <c r="K96" s="197">
        <v>46.65</v>
      </c>
      <c r="L96" s="197">
        <v>6.52</v>
      </c>
      <c r="M96" s="197">
        <v>1.9</v>
      </c>
      <c r="N96" s="197">
        <v>1.55</v>
      </c>
      <c r="O96" s="197">
        <v>2.19</v>
      </c>
      <c r="P96" s="197">
        <v>0.82</v>
      </c>
      <c r="Q96" s="197">
        <v>5.87</v>
      </c>
      <c r="R96" s="197">
        <v>0.55000000000000004</v>
      </c>
      <c r="S96" s="197">
        <v>8.68</v>
      </c>
      <c r="T96" s="197">
        <v>0</v>
      </c>
      <c r="U96" s="197">
        <v>1.52</v>
      </c>
      <c r="V96" s="197">
        <v>0.19</v>
      </c>
      <c r="W96" s="197">
        <v>0.53</v>
      </c>
      <c r="X96" s="197">
        <v>22.89</v>
      </c>
      <c r="Y96" s="197">
        <v>0</v>
      </c>
      <c r="Z96" s="197">
        <v>3.64</v>
      </c>
      <c r="AA96" s="197">
        <v>1.01</v>
      </c>
      <c r="AB96" s="197">
        <v>0</v>
      </c>
      <c r="AC96" s="197">
        <v>0</v>
      </c>
      <c r="AD96" s="197">
        <v>13.49</v>
      </c>
      <c r="AE96" s="197">
        <v>0</v>
      </c>
      <c r="AF96" s="197">
        <v>0</v>
      </c>
      <c r="AG96" s="197">
        <v>31.72</v>
      </c>
      <c r="AH96" s="197">
        <v>0</v>
      </c>
      <c r="AI96" s="197">
        <v>14.15</v>
      </c>
      <c r="AJ96" s="197">
        <v>0</v>
      </c>
      <c r="AK96" s="197">
        <v>21.03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11.07</v>
      </c>
      <c r="E97" s="197">
        <v>0</v>
      </c>
      <c r="F97" s="197">
        <v>0</v>
      </c>
      <c r="G97" s="197">
        <v>21.94</v>
      </c>
      <c r="H97" s="197">
        <v>0</v>
      </c>
      <c r="I97" s="197">
        <v>0</v>
      </c>
      <c r="J97" s="197">
        <v>36.590000000000003</v>
      </c>
      <c r="K97" s="197">
        <v>46.65</v>
      </c>
      <c r="L97" s="197">
        <v>6.52</v>
      </c>
      <c r="M97" s="197">
        <v>1.9</v>
      </c>
      <c r="N97" s="197">
        <v>1.55</v>
      </c>
      <c r="O97" s="197">
        <v>2.19</v>
      </c>
      <c r="P97" s="197">
        <v>0.82</v>
      </c>
      <c r="Q97" s="197">
        <v>5.87</v>
      </c>
      <c r="R97" s="197">
        <v>0.55000000000000004</v>
      </c>
      <c r="S97" s="197">
        <v>8.68</v>
      </c>
      <c r="T97" s="197">
        <v>0</v>
      </c>
      <c r="U97" s="197">
        <v>1.52</v>
      </c>
      <c r="V97" s="197">
        <v>0.19</v>
      </c>
      <c r="W97" s="197">
        <v>0.53</v>
      </c>
      <c r="X97" s="197">
        <v>22.89</v>
      </c>
      <c r="Y97" s="197">
        <v>0</v>
      </c>
      <c r="Z97" s="197">
        <v>3.64</v>
      </c>
      <c r="AA97" s="197">
        <v>1.01</v>
      </c>
      <c r="AB97" s="197">
        <v>0</v>
      </c>
      <c r="AC97" s="197">
        <v>0</v>
      </c>
      <c r="AD97" s="197">
        <v>13.49</v>
      </c>
      <c r="AE97" s="197">
        <v>0</v>
      </c>
      <c r="AF97" s="197">
        <v>0</v>
      </c>
      <c r="AG97" s="197">
        <v>31.72</v>
      </c>
      <c r="AH97" s="197">
        <v>0</v>
      </c>
      <c r="AI97" s="197">
        <v>14.15</v>
      </c>
      <c r="AJ97" s="197">
        <v>0</v>
      </c>
      <c r="AK97" s="197">
        <v>21.03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11.07</v>
      </c>
      <c r="E98" s="197">
        <v>0</v>
      </c>
      <c r="F98" s="197">
        <v>0</v>
      </c>
      <c r="G98" s="197">
        <v>21.94</v>
      </c>
      <c r="H98" s="197">
        <v>0</v>
      </c>
      <c r="I98" s="197">
        <v>0</v>
      </c>
      <c r="J98" s="197">
        <v>36.590000000000003</v>
      </c>
      <c r="K98" s="197">
        <v>27.24</v>
      </c>
      <c r="L98" s="197">
        <v>6.52</v>
      </c>
      <c r="M98" s="197">
        <v>1.9</v>
      </c>
      <c r="N98" s="197">
        <v>1.55</v>
      </c>
      <c r="O98" s="197">
        <v>2.19</v>
      </c>
      <c r="P98" s="197">
        <v>0.82</v>
      </c>
      <c r="Q98" s="197">
        <v>5.87</v>
      </c>
      <c r="R98" s="197">
        <v>0.55000000000000004</v>
      </c>
      <c r="S98" s="197">
        <v>8.68</v>
      </c>
      <c r="T98" s="197">
        <v>0</v>
      </c>
      <c r="U98" s="197">
        <v>1.52</v>
      </c>
      <c r="V98" s="197">
        <v>0.19</v>
      </c>
      <c r="W98" s="197">
        <v>0.53</v>
      </c>
      <c r="X98" s="197">
        <v>22.89</v>
      </c>
      <c r="Y98" s="197">
        <v>0</v>
      </c>
      <c r="Z98" s="197">
        <v>3.64</v>
      </c>
      <c r="AA98" s="197">
        <v>1.01</v>
      </c>
      <c r="AB98" s="197">
        <v>0</v>
      </c>
      <c r="AC98" s="197">
        <v>0</v>
      </c>
      <c r="AD98" s="197">
        <v>13.49</v>
      </c>
      <c r="AE98" s="197">
        <v>0</v>
      </c>
      <c r="AF98" s="197">
        <v>0</v>
      </c>
      <c r="AG98" s="197">
        <v>31.72</v>
      </c>
      <c r="AH98" s="197">
        <v>0</v>
      </c>
      <c r="AI98" s="197">
        <v>14.15</v>
      </c>
      <c r="AJ98" s="197">
        <v>0</v>
      </c>
      <c r="AK98" s="197">
        <v>21.03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0.26654250000000002</v>
      </c>
      <c r="E99">
        <f t="shared" si="0"/>
        <v>0</v>
      </c>
      <c r="F99">
        <f t="shared" si="0"/>
        <v>0</v>
      </c>
      <c r="G99">
        <f t="shared" si="0"/>
        <v>0.51600000000000057</v>
      </c>
      <c r="H99">
        <f t="shared" si="0"/>
        <v>0</v>
      </c>
      <c r="I99">
        <f t="shared" si="0"/>
        <v>0</v>
      </c>
      <c r="J99">
        <f t="shared" si="0"/>
        <v>0.76729999999999987</v>
      </c>
      <c r="K99">
        <f t="shared" si="0"/>
        <v>1.7543950000000033</v>
      </c>
      <c r="L99">
        <f t="shared" si="0"/>
        <v>8.0892500000000006E-2</v>
      </c>
      <c r="M99">
        <f t="shared" si="0"/>
        <v>4.5600000000000078E-2</v>
      </c>
      <c r="N99">
        <f t="shared" si="0"/>
        <v>3.7199999999999997E-2</v>
      </c>
      <c r="O99">
        <f t="shared" si="0"/>
        <v>5.2559999999999961E-2</v>
      </c>
      <c r="P99">
        <f t="shared" si="0"/>
        <v>2.3519999999999982E-2</v>
      </c>
      <c r="Q99">
        <f t="shared" si="0"/>
        <v>6.2882499999999994E-2</v>
      </c>
      <c r="R99">
        <f t="shared" si="0"/>
        <v>1.3234999999999983E-2</v>
      </c>
      <c r="S99">
        <f t="shared" si="0"/>
        <v>2.9585000000000021E-2</v>
      </c>
      <c r="T99">
        <f t="shared" si="0"/>
        <v>0</v>
      </c>
      <c r="U99">
        <f t="shared" si="0"/>
        <v>3.9087500000000039E-2</v>
      </c>
      <c r="V99">
        <f t="shared" si="0"/>
        <v>5.3700000000000058E-3</v>
      </c>
      <c r="W99">
        <f t="shared" si="0"/>
        <v>1.4620000000000013E-2</v>
      </c>
      <c r="X99">
        <f t="shared" si="0"/>
        <v>0.36794750000000037</v>
      </c>
      <c r="Y99">
        <f t="shared" si="0"/>
        <v>0</v>
      </c>
      <c r="Z99">
        <f t="shared" si="0"/>
        <v>8.7359999999999799E-2</v>
      </c>
      <c r="AA99">
        <f t="shared" si="0"/>
        <v>7.0650000000000036E-3</v>
      </c>
      <c r="AB99">
        <f t="shared" si="0"/>
        <v>0</v>
      </c>
      <c r="AC99">
        <f t="shared" si="0"/>
        <v>0</v>
      </c>
      <c r="AD99">
        <f t="shared" si="0"/>
        <v>0.33322000000000002</v>
      </c>
      <c r="AE99">
        <f t="shared" si="0"/>
        <v>0</v>
      </c>
      <c r="AF99">
        <f t="shared" si="0"/>
        <v>0</v>
      </c>
      <c r="AG99">
        <f t="shared" si="0"/>
        <v>0.79184999999999983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5.2575000000000004E-2</v>
      </c>
      <c r="AL99">
        <f t="shared" si="0"/>
        <v>0</v>
      </c>
      <c r="AM99">
        <f t="shared" si="0"/>
        <v>3.2811400000000006</v>
      </c>
      <c r="AN99">
        <f t="shared" si="0"/>
        <v>0</v>
      </c>
      <c r="AO99">
        <f t="shared" si="0"/>
        <v>1.9842799999999996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6.93</v>
      </c>
      <c r="E3" s="197">
        <v>0</v>
      </c>
      <c r="F3" s="197">
        <v>0</v>
      </c>
      <c r="G3" s="197">
        <v>12.41</v>
      </c>
      <c r="H3" s="197">
        <v>0</v>
      </c>
      <c r="I3" s="197">
        <v>0</v>
      </c>
      <c r="J3" s="197">
        <v>18.37</v>
      </c>
      <c r="K3" s="197">
        <v>4.92</v>
      </c>
      <c r="L3" s="197">
        <v>1.94</v>
      </c>
      <c r="M3" s="197">
        <v>0</v>
      </c>
      <c r="N3" s="197">
        <v>0.91</v>
      </c>
      <c r="O3" s="197">
        <v>1.5</v>
      </c>
      <c r="P3" s="197">
        <v>2.06</v>
      </c>
      <c r="Q3" s="197">
        <v>0.3</v>
      </c>
      <c r="R3" s="197">
        <v>0.32</v>
      </c>
      <c r="S3" s="197">
        <v>0.11</v>
      </c>
      <c r="T3" s="197">
        <v>0</v>
      </c>
      <c r="U3" s="197">
        <v>8.66</v>
      </c>
      <c r="V3" s="197">
        <v>0.17</v>
      </c>
      <c r="W3" s="197">
        <v>0.42</v>
      </c>
      <c r="X3" s="197">
        <v>0.74</v>
      </c>
      <c r="Y3" s="197">
        <v>0</v>
      </c>
      <c r="Z3" s="197">
        <v>2.11</v>
      </c>
      <c r="AA3" s="197">
        <v>0</v>
      </c>
      <c r="AB3" s="197">
        <v>0</v>
      </c>
      <c r="AC3" s="197">
        <v>0</v>
      </c>
      <c r="AD3" s="197">
        <v>7.63</v>
      </c>
      <c r="AE3" s="197">
        <v>0</v>
      </c>
      <c r="AF3" s="197">
        <v>0</v>
      </c>
      <c r="AG3" s="197">
        <v>18.75</v>
      </c>
      <c r="AH3" s="197">
        <v>0</v>
      </c>
      <c r="AI3" s="197">
        <v>8.0399999999999991</v>
      </c>
      <c r="AJ3" s="197">
        <v>0</v>
      </c>
      <c r="AK3" s="197">
        <v>0</v>
      </c>
      <c r="AL3" s="197">
        <v>0</v>
      </c>
      <c r="AM3" s="197">
        <v>176.4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6.93</v>
      </c>
      <c r="E4" s="197">
        <v>0</v>
      </c>
      <c r="F4" s="197">
        <v>0</v>
      </c>
      <c r="G4" s="197">
        <v>12.41</v>
      </c>
      <c r="H4" s="197">
        <v>0</v>
      </c>
      <c r="I4" s="197">
        <v>0</v>
      </c>
      <c r="J4" s="197">
        <v>18.37</v>
      </c>
      <c r="K4" s="197">
        <v>4.92</v>
      </c>
      <c r="L4" s="197">
        <v>1.94</v>
      </c>
      <c r="M4" s="197">
        <v>0</v>
      </c>
      <c r="N4" s="197">
        <v>0.91</v>
      </c>
      <c r="O4" s="197">
        <v>1.5</v>
      </c>
      <c r="P4" s="197">
        <v>2.06</v>
      </c>
      <c r="Q4" s="197">
        <v>0.3</v>
      </c>
      <c r="R4" s="197">
        <v>0.32</v>
      </c>
      <c r="S4" s="197">
        <v>0.11</v>
      </c>
      <c r="T4" s="197">
        <v>0</v>
      </c>
      <c r="U4" s="197">
        <v>8.66</v>
      </c>
      <c r="V4" s="197">
        <v>0.17</v>
      </c>
      <c r="W4" s="197">
        <v>0.32</v>
      </c>
      <c r="X4" s="197">
        <v>0.74</v>
      </c>
      <c r="Y4" s="197">
        <v>0</v>
      </c>
      <c r="Z4" s="197">
        <v>2.11</v>
      </c>
      <c r="AA4" s="197">
        <v>0</v>
      </c>
      <c r="AB4" s="197">
        <v>0</v>
      </c>
      <c r="AC4" s="197">
        <v>0</v>
      </c>
      <c r="AD4" s="197">
        <v>7.63</v>
      </c>
      <c r="AE4" s="197">
        <v>0</v>
      </c>
      <c r="AF4" s="197">
        <v>0</v>
      </c>
      <c r="AG4" s="197">
        <v>18.75</v>
      </c>
      <c r="AH4" s="197">
        <v>0</v>
      </c>
      <c r="AI4" s="197">
        <v>8.0399999999999991</v>
      </c>
      <c r="AJ4" s="197">
        <v>0</v>
      </c>
      <c r="AK4" s="197">
        <v>0</v>
      </c>
      <c r="AL4" s="197">
        <v>0</v>
      </c>
      <c r="AM4" s="197">
        <v>176.4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6.93</v>
      </c>
      <c r="E5" s="197">
        <v>0</v>
      </c>
      <c r="F5" s="197">
        <v>0</v>
      </c>
      <c r="G5" s="197">
        <v>12.41</v>
      </c>
      <c r="H5" s="197">
        <v>0</v>
      </c>
      <c r="I5" s="197">
        <v>0</v>
      </c>
      <c r="J5" s="197">
        <v>18.37</v>
      </c>
      <c r="K5" s="197">
        <v>4.92</v>
      </c>
      <c r="L5" s="197">
        <v>1.94</v>
      </c>
      <c r="M5" s="197">
        <v>0</v>
      </c>
      <c r="N5" s="197">
        <v>0.91</v>
      </c>
      <c r="O5" s="197">
        <v>1.5</v>
      </c>
      <c r="P5" s="197">
        <v>2.06</v>
      </c>
      <c r="Q5" s="197">
        <v>0.3</v>
      </c>
      <c r="R5" s="197">
        <v>0.32</v>
      </c>
      <c r="S5" s="197">
        <v>0.11</v>
      </c>
      <c r="T5" s="197">
        <v>0</v>
      </c>
      <c r="U5" s="197">
        <v>8.66</v>
      </c>
      <c r="V5" s="197">
        <v>0.17</v>
      </c>
      <c r="W5" s="197">
        <v>0.32</v>
      </c>
      <c r="X5" s="197">
        <v>0.74</v>
      </c>
      <c r="Y5" s="197">
        <v>0</v>
      </c>
      <c r="Z5" s="197">
        <v>2.11</v>
      </c>
      <c r="AA5" s="197">
        <v>0</v>
      </c>
      <c r="AB5" s="197">
        <v>0</v>
      </c>
      <c r="AC5" s="197">
        <v>0</v>
      </c>
      <c r="AD5" s="197">
        <v>7.63</v>
      </c>
      <c r="AE5" s="197">
        <v>0</v>
      </c>
      <c r="AF5" s="197">
        <v>0</v>
      </c>
      <c r="AG5" s="197">
        <v>18.62</v>
      </c>
      <c r="AH5" s="197">
        <v>0</v>
      </c>
      <c r="AI5" s="197">
        <v>8.0399999999999991</v>
      </c>
      <c r="AJ5" s="197">
        <v>0</v>
      </c>
      <c r="AK5" s="197">
        <v>0</v>
      </c>
      <c r="AL5" s="197">
        <v>0</v>
      </c>
      <c r="AM5" s="197">
        <v>176.4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6.93</v>
      </c>
      <c r="E6" s="197">
        <v>0</v>
      </c>
      <c r="F6" s="197">
        <v>0</v>
      </c>
      <c r="G6" s="197">
        <v>12.41</v>
      </c>
      <c r="H6" s="197">
        <v>0</v>
      </c>
      <c r="I6" s="197">
        <v>0</v>
      </c>
      <c r="J6" s="197">
        <v>18.37</v>
      </c>
      <c r="K6" s="197">
        <v>4.92</v>
      </c>
      <c r="L6" s="197">
        <v>1.94</v>
      </c>
      <c r="M6" s="197">
        <v>0</v>
      </c>
      <c r="N6" s="197">
        <v>0.91</v>
      </c>
      <c r="O6" s="197">
        <v>1.5</v>
      </c>
      <c r="P6" s="197">
        <v>2.06</v>
      </c>
      <c r="Q6" s="197">
        <v>0.3</v>
      </c>
      <c r="R6" s="197">
        <v>0.32</v>
      </c>
      <c r="S6" s="197">
        <v>0.11</v>
      </c>
      <c r="T6" s="197">
        <v>0</v>
      </c>
      <c r="U6" s="197">
        <v>8.66</v>
      </c>
      <c r="V6" s="197">
        <v>0.17</v>
      </c>
      <c r="W6" s="197">
        <v>0.32</v>
      </c>
      <c r="X6" s="197">
        <v>0.74</v>
      </c>
      <c r="Y6" s="197">
        <v>0</v>
      </c>
      <c r="Z6" s="197">
        <v>2.11</v>
      </c>
      <c r="AA6" s="197">
        <v>0</v>
      </c>
      <c r="AB6" s="197">
        <v>0</v>
      </c>
      <c r="AC6" s="197">
        <v>0</v>
      </c>
      <c r="AD6" s="197">
        <v>7.63</v>
      </c>
      <c r="AE6" s="197">
        <v>0</v>
      </c>
      <c r="AF6" s="197">
        <v>0</v>
      </c>
      <c r="AG6" s="197">
        <v>18.62</v>
      </c>
      <c r="AH6" s="197">
        <v>0</v>
      </c>
      <c r="AI6" s="197">
        <v>8.0399999999999991</v>
      </c>
      <c r="AJ6" s="197">
        <v>0</v>
      </c>
      <c r="AK6" s="197">
        <v>0</v>
      </c>
      <c r="AL6" s="197">
        <v>0</v>
      </c>
      <c r="AM6" s="197">
        <v>176.4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6.93</v>
      </c>
      <c r="E7" s="197">
        <v>0</v>
      </c>
      <c r="F7" s="197">
        <v>0</v>
      </c>
      <c r="G7" s="197">
        <v>12.41</v>
      </c>
      <c r="H7" s="197">
        <v>0</v>
      </c>
      <c r="I7" s="197">
        <v>0</v>
      </c>
      <c r="J7" s="197">
        <v>18.37</v>
      </c>
      <c r="K7" s="197">
        <v>48.61</v>
      </c>
      <c r="L7" s="197">
        <v>44.86</v>
      </c>
      <c r="M7" s="197">
        <v>0</v>
      </c>
      <c r="N7" s="197">
        <v>0.91</v>
      </c>
      <c r="O7" s="197">
        <v>1.5</v>
      </c>
      <c r="P7" s="197">
        <v>2.06</v>
      </c>
      <c r="Q7" s="197">
        <v>3.13</v>
      </c>
      <c r="R7" s="197">
        <v>0.32</v>
      </c>
      <c r="S7" s="197">
        <v>0.91</v>
      </c>
      <c r="T7" s="197">
        <v>0</v>
      </c>
      <c r="U7" s="197">
        <v>8.66</v>
      </c>
      <c r="V7" s="197">
        <v>0.17</v>
      </c>
      <c r="W7" s="197">
        <v>0.32</v>
      </c>
      <c r="X7" s="197">
        <v>0.74</v>
      </c>
      <c r="Y7" s="197">
        <v>0</v>
      </c>
      <c r="Z7" s="197">
        <v>2.11</v>
      </c>
      <c r="AA7" s="197">
        <v>0</v>
      </c>
      <c r="AB7" s="197">
        <v>0</v>
      </c>
      <c r="AC7" s="197">
        <v>0</v>
      </c>
      <c r="AD7" s="197">
        <v>7.63</v>
      </c>
      <c r="AE7" s="197">
        <v>0</v>
      </c>
      <c r="AF7" s="197">
        <v>0</v>
      </c>
      <c r="AG7" s="197">
        <v>18.62</v>
      </c>
      <c r="AH7" s="197">
        <v>0</v>
      </c>
      <c r="AI7" s="197">
        <v>8.0399999999999991</v>
      </c>
      <c r="AJ7" s="197">
        <v>0</v>
      </c>
      <c r="AK7" s="197">
        <v>0</v>
      </c>
      <c r="AL7" s="197">
        <v>0</v>
      </c>
      <c r="AM7" s="197">
        <v>176.4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6.93</v>
      </c>
      <c r="E8" s="197">
        <v>0</v>
      </c>
      <c r="F8" s="197">
        <v>0</v>
      </c>
      <c r="G8" s="197">
        <v>12.41</v>
      </c>
      <c r="H8" s="197">
        <v>0</v>
      </c>
      <c r="I8" s="197">
        <v>0</v>
      </c>
      <c r="J8" s="197">
        <v>18.37</v>
      </c>
      <c r="K8" s="197">
        <v>48.61</v>
      </c>
      <c r="L8" s="197">
        <v>44.86</v>
      </c>
      <c r="M8" s="197">
        <v>0</v>
      </c>
      <c r="N8" s="197">
        <v>0.91</v>
      </c>
      <c r="O8" s="197">
        <v>1.5</v>
      </c>
      <c r="P8" s="197">
        <v>2.06</v>
      </c>
      <c r="Q8" s="197">
        <v>3.14</v>
      </c>
      <c r="R8" s="197">
        <v>0.32</v>
      </c>
      <c r="S8" s="197">
        <v>0.91</v>
      </c>
      <c r="T8" s="197">
        <v>0</v>
      </c>
      <c r="U8" s="197">
        <v>8.66</v>
      </c>
      <c r="V8" s="197">
        <v>0.17</v>
      </c>
      <c r="W8" s="197">
        <v>0.32</v>
      </c>
      <c r="X8" s="197">
        <v>0.74</v>
      </c>
      <c r="Y8" s="197">
        <v>0</v>
      </c>
      <c r="Z8" s="197">
        <v>2.11</v>
      </c>
      <c r="AA8" s="197">
        <v>0</v>
      </c>
      <c r="AB8" s="197">
        <v>0</v>
      </c>
      <c r="AC8" s="197">
        <v>0</v>
      </c>
      <c r="AD8" s="197">
        <v>7.63</v>
      </c>
      <c r="AE8" s="197">
        <v>0</v>
      </c>
      <c r="AF8" s="197">
        <v>0</v>
      </c>
      <c r="AG8" s="197">
        <v>18.62</v>
      </c>
      <c r="AH8" s="197">
        <v>0</v>
      </c>
      <c r="AI8" s="197">
        <v>8.0399999999999991</v>
      </c>
      <c r="AJ8" s="197">
        <v>0</v>
      </c>
      <c r="AK8" s="197">
        <v>0</v>
      </c>
      <c r="AL8" s="197">
        <v>0</v>
      </c>
      <c r="AM8" s="197">
        <v>176.4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6.93</v>
      </c>
      <c r="E9" s="197">
        <v>0</v>
      </c>
      <c r="F9" s="197">
        <v>0</v>
      </c>
      <c r="G9" s="197">
        <v>12.41</v>
      </c>
      <c r="H9" s="197">
        <v>0</v>
      </c>
      <c r="I9" s="197">
        <v>0</v>
      </c>
      <c r="J9" s="197">
        <v>18.37</v>
      </c>
      <c r="K9" s="197">
        <v>87.42</v>
      </c>
      <c r="L9" s="197">
        <v>44.86</v>
      </c>
      <c r="M9" s="197">
        <v>0</v>
      </c>
      <c r="N9" s="197">
        <v>0.91</v>
      </c>
      <c r="O9" s="197">
        <v>1.5</v>
      </c>
      <c r="P9" s="197">
        <v>2.06</v>
      </c>
      <c r="Q9" s="197">
        <v>3.2</v>
      </c>
      <c r="R9" s="197">
        <v>0.32</v>
      </c>
      <c r="S9" s="197">
        <v>0.52</v>
      </c>
      <c r="T9" s="197">
        <v>0</v>
      </c>
      <c r="U9" s="197">
        <v>8.66</v>
      </c>
      <c r="V9" s="197">
        <v>0.17</v>
      </c>
      <c r="W9" s="197">
        <v>0.32</v>
      </c>
      <c r="X9" s="197">
        <v>0.74</v>
      </c>
      <c r="Y9" s="197">
        <v>0</v>
      </c>
      <c r="Z9" s="197">
        <v>2.11</v>
      </c>
      <c r="AA9" s="197">
        <v>0</v>
      </c>
      <c r="AB9" s="197">
        <v>0</v>
      </c>
      <c r="AC9" s="197">
        <v>0</v>
      </c>
      <c r="AD9" s="197">
        <v>7.63</v>
      </c>
      <c r="AE9" s="197">
        <v>0</v>
      </c>
      <c r="AF9" s="197">
        <v>0</v>
      </c>
      <c r="AG9" s="197">
        <v>18.62</v>
      </c>
      <c r="AH9" s="197">
        <v>0</v>
      </c>
      <c r="AI9" s="197">
        <v>8.0399999999999991</v>
      </c>
      <c r="AJ9" s="197">
        <v>0</v>
      </c>
      <c r="AK9" s="197">
        <v>0</v>
      </c>
      <c r="AL9" s="197">
        <v>0</v>
      </c>
      <c r="AM9" s="197">
        <v>176.4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6.93</v>
      </c>
      <c r="E10" s="197">
        <v>0</v>
      </c>
      <c r="F10" s="197">
        <v>0</v>
      </c>
      <c r="G10" s="197">
        <v>12.41</v>
      </c>
      <c r="H10" s="197">
        <v>0</v>
      </c>
      <c r="I10" s="197">
        <v>0</v>
      </c>
      <c r="J10" s="197">
        <v>18.37</v>
      </c>
      <c r="K10" s="197">
        <v>87.42</v>
      </c>
      <c r="L10" s="197">
        <v>44.86</v>
      </c>
      <c r="M10" s="197">
        <v>0</v>
      </c>
      <c r="N10" s="197">
        <v>0.91</v>
      </c>
      <c r="O10" s="197">
        <v>1.5</v>
      </c>
      <c r="P10" s="197">
        <v>2.06</v>
      </c>
      <c r="Q10" s="197">
        <v>3.2</v>
      </c>
      <c r="R10" s="197">
        <v>0.32</v>
      </c>
      <c r="S10" s="197">
        <v>0.52</v>
      </c>
      <c r="T10" s="197">
        <v>0</v>
      </c>
      <c r="U10" s="197">
        <v>8.66</v>
      </c>
      <c r="V10" s="197">
        <v>0.17</v>
      </c>
      <c r="W10" s="197">
        <v>0.32</v>
      </c>
      <c r="X10" s="197">
        <v>0.74</v>
      </c>
      <c r="Y10" s="197">
        <v>0</v>
      </c>
      <c r="Z10" s="197">
        <v>2.11</v>
      </c>
      <c r="AA10" s="197">
        <v>0</v>
      </c>
      <c r="AB10" s="197">
        <v>0</v>
      </c>
      <c r="AC10" s="197">
        <v>0</v>
      </c>
      <c r="AD10" s="197">
        <v>7.63</v>
      </c>
      <c r="AE10" s="197">
        <v>0</v>
      </c>
      <c r="AF10" s="197">
        <v>0</v>
      </c>
      <c r="AG10" s="197">
        <v>18.62</v>
      </c>
      <c r="AH10" s="197">
        <v>0</v>
      </c>
      <c r="AI10" s="197">
        <v>8.0399999999999991</v>
      </c>
      <c r="AJ10" s="197">
        <v>0</v>
      </c>
      <c r="AK10" s="197">
        <v>0</v>
      </c>
      <c r="AL10" s="197">
        <v>0</v>
      </c>
      <c r="AM10" s="197">
        <v>176.4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6.93</v>
      </c>
      <c r="E11" s="197">
        <v>0</v>
      </c>
      <c r="F11" s="197">
        <v>0</v>
      </c>
      <c r="G11" s="197">
        <v>12.41</v>
      </c>
      <c r="H11" s="197">
        <v>0</v>
      </c>
      <c r="I11" s="197">
        <v>0</v>
      </c>
      <c r="J11" s="197">
        <v>18.37</v>
      </c>
      <c r="K11" s="197">
        <v>48.61</v>
      </c>
      <c r="L11" s="197">
        <v>44.86</v>
      </c>
      <c r="M11" s="197">
        <v>0</v>
      </c>
      <c r="N11" s="197">
        <v>0.91</v>
      </c>
      <c r="O11" s="197">
        <v>1.5</v>
      </c>
      <c r="P11" s="197">
        <v>2.06</v>
      </c>
      <c r="Q11" s="197">
        <v>3.2</v>
      </c>
      <c r="R11" s="197">
        <v>0.32</v>
      </c>
      <c r="S11" s="197">
        <v>0.52</v>
      </c>
      <c r="T11" s="197">
        <v>0</v>
      </c>
      <c r="U11" s="197">
        <v>8.66</v>
      </c>
      <c r="V11" s="197">
        <v>0.17</v>
      </c>
      <c r="W11" s="197">
        <v>0.32</v>
      </c>
      <c r="X11" s="197">
        <v>0.74</v>
      </c>
      <c r="Y11" s="197">
        <v>0</v>
      </c>
      <c r="Z11" s="197">
        <v>2.11</v>
      </c>
      <c r="AA11" s="197">
        <v>0</v>
      </c>
      <c r="AB11" s="197">
        <v>0</v>
      </c>
      <c r="AC11" s="197">
        <v>0</v>
      </c>
      <c r="AD11" s="197">
        <v>7.39</v>
      </c>
      <c r="AE11" s="197">
        <v>0</v>
      </c>
      <c r="AF11" s="197">
        <v>0</v>
      </c>
      <c r="AG11" s="197">
        <v>18.62</v>
      </c>
      <c r="AH11" s="197">
        <v>0</v>
      </c>
      <c r="AI11" s="197">
        <v>8.0399999999999991</v>
      </c>
      <c r="AJ11" s="197">
        <v>0</v>
      </c>
      <c r="AK11" s="197">
        <v>0</v>
      </c>
      <c r="AL11" s="197">
        <v>0</v>
      </c>
      <c r="AM11" s="197">
        <v>176.4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6.93</v>
      </c>
      <c r="E12" s="197">
        <v>0</v>
      </c>
      <c r="F12" s="197">
        <v>0</v>
      </c>
      <c r="G12" s="197">
        <v>12.41</v>
      </c>
      <c r="H12" s="197">
        <v>0</v>
      </c>
      <c r="I12" s="197">
        <v>0</v>
      </c>
      <c r="J12" s="197">
        <v>18.37</v>
      </c>
      <c r="K12" s="197">
        <v>48.61</v>
      </c>
      <c r="L12" s="197">
        <v>44.86</v>
      </c>
      <c r="M12" s="197">
        <v>0</v>
      </c>
      <c r="N12" s="197">
        <v>0.91</v>
      </c>
      <c r="O12" s="197">
        <v>1.5</v>
      </c>
      <c r="P12" s="197">
        <v>2.06</v>
      </c>
      <c r="Q12" s="197">
        <v>3.2</v>
      </c>
      <c r="R12" s="197">
        <v>0.32</v>
      </c>
      <c r="S12" s="197">
        <v>0.52</v>
      </c>
      <c r="T12" s="197">
        <v>0</v>
      </c>
      <c r="U12" s="197">
        <v>8.66</v>
      </c>
      <c r="V12" s="197">
        <v>0.17</v>
      </c>
      <c r="W12" s="197">
        <v>0.32</v>
      </c>
      <c r="X12" s="197">
        <v>0.74</v>
      </c>
      <c r="Y12" s="197">
        <v>0</v>
      </c>
      <c r="Z12" s="197">
        <v>2.11</v>
      </c>
      <c r="AA12" s="197">
        <v>0</v>
      </c>
      <c r="AB12" s="197">
        <v>0</v>
      </c>
      <c r="AC12" s="197">
        <v>0</v>
      </c>
      <c r="AD12" s="197">
        <v>7.39</v>
      </c>
      <c r="AE12" s="197">
        <v>0</v>
      </c>
      <c r="AF12" s="197">
        <v>0</v>
      </c>
      <c r="AG12" s="197">
        <v>18.62</v>
      </c>
      <c r="AH12" s="197">
        <v>0</v>
      </c>
      <c r="AI12" s="197">
        <v>8.0399999999999991</v>
      </c>
      <c r="AJ12" s="197">
        <v>0</v>
      </c>
      <c r="AK12" s="197">
        <v>0</v>
      </c>
      <c r="AL12" s="197">
        <v>0</v>
      </c>
      <c r="AM12" s="197">
        <v>176.4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6.93</v>
      </c>
      <c r="E13" s="197">
        <v>0</v>
      </c>
      <c r="F13" s="197">
        <v>0</v>
      </c>
      <c r="G13" s="197">
        <v>12.41</v>
      </c>
      <c r="H13" s="197">
        <v>0</v>
      </c>
      <c r="I13" s="197">
        <v>0</v>
      </c>
      <c r="J13" s="197">
        <v>18.37</v>
      </c>
      <c r="K13" s="197">
        <v>48.61</v>
      </c>
      <c r="L13" s="197">
        <v>44.86</v>
      </c>
      <c r="M13" s="197">
        <v>0</v>
      </c>
      <c r="N13" s="197">
        <v>0.91</v>
      </c>
      <c r="O13" s="197">
        <v>1.5</v>
      </c>
      <c r="P13" s="197">
        <v>2.06</v>
      </c>
      <c r="Q13" s="197">
        <v>3.2</v>
      </c>
      <c r="R13" s="197">
        <v>0.32</v>
      </c>
      <c r="S13" s="197">
        <v>0.52</v>
      </c>
      <c r="T13" s="197">
        <v>0</v>
      </c>
      <c r="U13" s="197">
        <v>8.66</v>
      </c>
      <c r="V13" s="197">
        <v>0.17</v>
      </c>
      <c r="W13" s="197">
        <v>0.32</v>
      </c>
      <c r="X13" s="197">
        <v>0.74</v>
      </c>
      <c r="Y13" s="197">
        <v>0</v>
      </c>
      <c r="Z13" s="197">
        <v>2.11</v>
      </c>
      <c r="AA13" s="197">
        <v>0</v>
      </c>
      <c r="AB13" s="197">
        <v>0</v>
      </c>
      <c r="AC13" s="197">
        <v>0</v>
      </c>
      <c r="AD13" s="197">
        <v>7.39</v>
      </c>
      <c r="AE13" s="197">
        <v>0</v>
      </c>
      <c r="AF13" s="197">
        <v>0</v>
      </c>
      <c r="AG13" s="197">
        <v>18.62</v>
      </c>
      <c r="AH13" s="197">
        <v>0</v>
      </c>
      <c r="AI13" s="197">
        <v>8.0399999999999991</v>
      </c>
      <c r="AJ13" s="197">
        <v>0</v>
      </c>
      <c r="AK13" s="197">
        <v>0</v>
      </c>
      <c r="AL13" s="197">
        <v>0</v>
      </c>
      <c r="AM13" s="197">
        <v>176.4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6.93</v>
      </c>
      <c r="E14" s="197">
        <v>0</v>
      </c>
      <c r="F14" s="197">
        <v>0</v>
      </c>
      <c r="G14" s="197">
        <v>12.41</v>
      </c>
      <c r="H14" s="197">
        <v>0</v>
      </c>
      <c r="I14" s="197">
        <v>0</v>
      </c>
      <c r="J14" s="197">
        <v>18.37</v>
      </c>
      <c r="K14" s="197">
        <v>48.61</v>
      </c>
      <c r="L14" s="197">
        <v>44.86</v>
      </c>
      <c r="M14" s="197">
        <v>0</v>
      </c>
      <c r="N14" s="197">
        <v>0.91</v>
      </c>
      <c r="O14" s="197">
        <v>1.5</v>
      </c>
      <c r="P14" s="197">
        <v>2.06</v>
      </c>
      <c r="Q14" s="197">
        <v>3.2</v>
      </c>
      <c r="R14" s="197">
        <v>0.32</v>
      </c>
      <c r="S14" s="197">
        <v>0.52</v>
      </c>
      <c r="T14" s="197">
        <v>0</v>
      </c>
      <c r="U14" s="197">
        <v>8.66</v>
      </c>
      <c r="V14" s="197">
        <v>0.17</v>
      </c>
      <c r="W14" s="197">
        <v>0.32</v>
      </c>
      <c r="X14" s="197">
        <v>0.74</v>
      </c>
      <c r="Y14" s="197">
        <v>0</v>
      </c>
      <c r="Z14" s="197">
        <v>2.11</v>
      </c>
      <c r="AA14" s="197">
        <v>0</v>
      </c>
      <c r="AB14" s="197">
        <v>0</v>
      </c>
      <c r="AC14" s="197">
        <v>0</v>
      </c>
      <c r="AD14" s="197">
        <v>7.39</v>
      </c>
      <c r="AE14" s="197">
        <v>0</v>
      </c>
      <c r="AF14" s="197">
        <v>0</v>
      </c>
      <c r="AG14" s="197">
        <v>18.62</v>
      </c>
      <c r="AH14" s="197">
        <v>0</v>
      </c>
      <c r="AI14" s="197">
        <v>8.0399999999999991</v>
      </c>
      <c r="AJ14" s="197">
        <v>0</v>
      </c>
      <c r="AK14" s="197">
        <v>0</v>
      </c>
      <c r="AL14" s="197">
        <v>0</v>
      </c>
      <c r="AM14" s="197">
        <v>176.4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6.93</v>
      </c>
      <c r="E15" s="197">
        <v>0</v>
      </c>
      <c r="F15" s="197">
        <v>0</v>
      </c>
      <c r="G15" s="197">
        <v>12.41</v>
      </c>
      <c r="H15" s="197">
        <v>0</v>
      </c>
      <c r="I15" s="197">
        <v>0</v>
      </c>
      <c r="J15" s="197">
        <v>18.37</v>
      </c>
      <c r="K15" s="197">
        <v>48.61</v>
      </c>
      <c r="L15" s="197">
        <v>44.86</v>
      </c>
      <c r="M15" s="197">
        <v>0</v>
      </c>
      <c r="N15" s="197">
        <v>0.91</v>
      </c>
      <c r="O15" s="197">
        <v>1.5</v>
      </c>
      <c r="P15" s="197">
        <v>2.06</v>
      </c>
      <c r="Q15" s="197">
        <v>3.2</v>
      </c>
      <c r="R15" s="197">
        <v>0.32</v>
      </c>
      <c r="S15" s="197">
        <v>0.52</v>
      </c>
      <c r="T15" s="197">
        <v>0</v>
      </c>
      <c r="U15" s="197">
        <v>8.66</v>
      </c>
      <c r="V15" s="197">
        <v>0.17</v>
      </c>
      <c r="W15" s="197">
        <v>0.32</v>
      </c>
      <c r="X15" s="197">
        <v>0.74</v>
      </c>
      <c r="Y15" s="197">
        <v>0</v>
      </c>
      <c r="Z15" s="197">
        <v>2.11</v>
      </c>
      <c r="AA15" s="197">
        <v>0</v>
      </c>
      <c r="AB15" s="197">
        <v>0</v>
      </c>
      <c r="AC15" s="197">
        <v>0</v>
      </c>
      <c r="AD15" s="197">
        <v>7.39</v>
      </c>
      <c r="AE15" s="197">
        <v>0</v>
      </c>
      <c r="AF15" s="197">
        <v>0</v>
      </c>
      <c r="AG15" s="197">
        <v>18.62</v>
      </c>
      <c r="AH15" s="197">
        <v>0</v>
      </c>
      <c r="AI15" s="197">
        <v>8.0399999999999991</v>
      </c>
      <c r="AJ15" s="197">
        <v>0</v>
      </c>
      <c r="AK15" s="197">
        <v>0</v>
      </c>
      <c r="AL15" s="197">
        <v>0</v>
      </c>
      <c r="AM15" s="197">
        <v>176.4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6.93</v>
      </c>
      <c r="E16" s="197">
        <v>0</v>
      </c>
      <c r="F16" s="197">
        <v>0</v>
      </c>
      <c r="G16" s="197">
        <v>12.41</v>
      </c>
      <c r="H16" s="197">
        <v>0</v>
      </c>
      <c r="I16" s="197">
        <v>0</v>
      </c>
      <c r="J16" s="197">
        <v>18.37</v>
      </c>
      <c r="K16" s="197">
        <v>48.61</v>
      </c>
      <c r="L16" s="197">
        <v>44.86</v>
      </c>
      <c r="M16" s="197">
        <v>0</v>
      </c>
      <c r="N16" s="197">
        <v>0.91</v>
      </c>
      <c r="O16" s="197">
        <v>1.5</v>
      </c>
      <c r="P16" s="197">
        <v>2.06</v>
      </c>
      <c r="Q16" s="197">
        <v>3.2</v>
      </c>
      <c r="R16" s="197">
        <v>0.32</v>
      </c>
      <c r="S16" s="197">
        <v>0.52</v>
      </c>
      <c r="T16" s="197">
        <v>0</v>
      </c>
      <c r="U16" s="197">
        <v>8.66</v>
      </c>
      <c r="V16" s="197">
        <v>0.17</v>
      </c>
      <c r="W16" s="197">
        <v>0.32</v>
      </c>
      <c r="X16" s="197">
        <v>0.74</v>
      </c>
      <c r="Y16" s="197">
        <v>0</v>
      </c>
      <c r="Z16" s="197">
        <v>2.11</v>
      </c>
      <c r="AA16" s="197">
        <v>0</v>
      </c>
      <c r="AB16" s="197">
        <v>0</v>
      </c>
      <c r="AC16" s="197">
        <v>0</v>
      </c>
      <c r="AD16" s="197">
        <v>7.39</v>
      </c>
      <c r="AE16" s="197">
        <v>0</v>
      </c>
      <c r="AF16" s="197">
        <v>0</v>
      </c>
      <c r="AG16" s="197">
        <v>18.62</v>
      </c>
      <c r="AH16" s="197">
        <v>0</v>
      </c>
      <c r="AI16" s="197">
        <v>8.0399999999999991</v>
      </c>
      <c r="AJ16" s="197">
        <v>0</v>
      </c>
      <c r="AK16" s="197">
        <v>0</v>
      </c>
      <c r="AL16" s="197">
        <v>0</v>
      </c>
      <c r="AM16" s="197">
        <v>176.4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6.93</v>
      </c>
      <c r="E17" s="197">
        <v>0</v>
      </c>
      <c r="F17" s="197">
        <v>0</v>
      </c>
      <c r="G17" s="197">
        <v>12.41</v>
      </c>
      <c r="H17" s="197">
        <v>0</v>
      </c>
      <c r="I17" s="197">
        <v>0</v>
      </c>
      <c r="J17" s="197">
        <v>18.37</v>
      </c>
      <c r="K17" s="197">
        <v>48.61</v>
      </c>
      <c r="L17" s="197">
        <v>44.86</v>
      </c>
      <c r="M17" s="197">
        <v>0</v>
      </c>
      <c r="N17" s="197">
        <v>0.91</v>
      </c>
      <c r="O17" s="197">
        <v>1.5</v>
      </c>
      <c r="P17" s="197">
        <v>2.06</v>
      </c>
      <c r="Q17" s="197">
        <v>3.2</v>
      </c>
      <c r="R17" s="197">
        <v>0.32</v>
      </c>
      <c r="S17" s="197">
        <v>0.52</v>
      </c>
      <c r="T17" s="197">
        <v>0</v>
      </c>
      <c r="U17" s="197">
        <v>8.66</v>
      </c>
      <c r="V17" s="197">
        <v>0.17</v>
      </c>
      <c r="W17" s="197">
        <v>0.32</v>
      </c>
      <c r="X17" s="197">
        <v>0.74</v>
      </c>
      <c r="Y17" s="197">
        <v>0</v>
      </c>
      <c r="Z17" s="197">
        <v>2.11</v>
      </c>
      <c r="AA17" s="197">
        <v>0</v>
      </c>
      <c r="AB17" s="197">
        <v>0</v>
      </c>
      <c r="AC17" s="197">
        <v>0</v>
      </c>
      <c r="AD17" s="197">
        <v>7.39</v>
      </c>
      <c r="AE17" s="197">
        <v>0</v>
      </c>
      <c r="AF17" s="197">
        <v>0</v>
      </c>
      <c r="AG17" s="197">
        <v>18.62</v>
      </c>
      <c r="AH17" s="197">
        <v>0</v>
      </c>
      <c r="AI17" s="197">
        <v>8.0399999999999991</v>
      </c>
      <c r="AJ17" s="197">
        <v>0</v>
      </c>
      <c r="AK17" s="197">
        <v>0</v>
      </c>
      <c r="AL17" s="197">
        <v>0</v>
      </c>
      <c r="AM17" s="197">
        <v>176.4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6.93</v>
      </c>
      <c r="E18" s="197">
        <v>0</v>
      </c>
      <c r="F18" s="197">
        <v>0</v>
      </c>
      <c r="G18" s="197">
        <v>12.41</v>
      </c>
      <c r="H18" s="197">
        <v>0</v>
      </c>
      <c r="I18" s="197">
        <v>0</v>
      </c>
      <c r="J18" s="197">
        <v>18.37</v>
      </c>
      <c r="K18" s="197">
        <v>48.61</v>
      </c>
      <c r="L18" s="197">
        <v>44.86</v>
      </c>
      <c r="M18" s="197">
        <v>0</v>
      </c>
      <c r="N18" s="197">
        <v>0.91</v>
      </c>
      <c r="O18" s="197">
        <v>1.5</v>
      </c>
      <c r="P18" s="197">
        <v>2.06</v>
      </c>
      <c r="Q18" s="197">
        <v>3.2</v>
      </c>
      <c r="R18" s="197">
        <v>0.32</v>
      </c>
      <c r="S18" s="197">
        <v>0.52</v>
      </c>
      <c r="T18" s="197">
        <v>0</v>
      </c>
      <c r="U18" s="197">
        <v>8.66</v>
      </c>
      <c r="V18" s="197">
        <v>0.17</v>
      </c>
      <c r="W18" s="197">
        <v>0.32</v>
      </c>
      <c r="X18" s="197">
        <v>0.74</v>
      </c>
      <c r="Y18" s="197">
        <v>0</v>
      </c>
      <c r="Z18" s="197">
        <v>2.11</v>
      </c>
      <c r="AA18" s="197">
        <v>0</v>
      </c>
      <c r="AB18" s="197">
        <v>0</v>
      </c>
      <c r="AC18" s="197">
        <v>0</v>
      </c>
      <c r="AD18" s="197">
        <v>7.39</v>
      </c>
      <c r="AE18" s="197">
        <v>0</v>
      </c>
      <c r="AF18" s="197">
        <v>0</v>
      </c>
      <c r="AG18" s="197">
        <v>18.62</v>
      </c>
      <c r="AH18" s="197">
        <v>0</v>
      </c>
      <c r="AI18" s="197">
        <v>8.0399999999999991</v>
      </c>
      <c r="AJ18" s="197">
        <v>0</v>
      </c>
      <c r="AK18" s="197">
        <v>0</v>
      </c>
      <c r="AL18" s="197">
        <v>0</v>
      </c>
      <c r="AM18" s="197">
        <v>176.4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6.93</v>
      </c>
      <c r="E19" s="197">
        <v>0</v>
      </c>
      <c r="F19" s="197">
        <v>0</v>
      </c>
      <c r="G19" s="197">
        <v>12.41</v>
      </c>
      <c r="H19" s="197">
        <v>0</v>
      </c>
      <c r="I19" s="197">
        <v>0</v>
      </c>
      <c r="J19" s="197">
        <v>18.37</v>
      </c>
      <c r="K19" s="197">
        <v>48.61</v>
      </c>
      <c r="L19" s="197">
        <v>44.86</v>
      </c>
      <c r="M19" s="197">
        <v>0</v>
      </c>
      <c r="N19" s="197">
        <v>0.91</v>
      </c>
      <c r="O19" s="197">
        <v>1.5</v>
      </c>
      <c r="P19" s="197">
        <v>2.06</v>
      </c>
      <c r="Q19" s="197">
        <v>3.2</v>
      </c>
      <c r="R19" s="197">
        <v>0.32</v>
      </c>
      <c r="S19" s="197">
        <v>0.52</v>
      </c>
      <c r="T19" s="197">
        <v>0</v>
      </c>
      <c r="U19" s="197">
        <v>8.66</v>
      </c>
      <c r="V19" s="197">
        <v>0.17</v>
      </c>
      <c r="W19" s="197">
        <v>0.32</v>
      </c>
      <c r="X19" s="197">
        <v>0.74</v>
      </c>
      <c r="Y19" s="197">
        <v>0</v>
      </c>
      <c r="Z19" s="197">
        <v>2.11</v>
      </c>
      <c r="AA19" s="197">
        <v>0</v>
      </c>
      <c r="AB19" s="197">
        <v>0</v>
      </c>
      <c r="AC19" s="197">
        <v>0</v>
      </c>
      <c r="AD19" s="197">
        <v>7.39</v>
      </c>
      <c r="AE19" s="197">
        <v>0</v>
      </c>
      <c r="AF19" s="197">
        <v>0</v>
      </c>
      <c r="AG19" s="197">
        <v>18.62</v>
      </c>
      <c r="AH19" s="197">
        <v>0</v>
      </c>
      <c r="AI19" s="197">
        <v>8.0399999999999991</v>
      </c>
      <c r="AJ19" s="197">
        <v>0</v>
      </c>
      <c r="AK19" s="197">
        <v>0</v>
      </c>
      <c r="AL19" s="197">
        <v>0</v>
      </c>
      <c r="AM19" s="197">
        <v>176.4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6.93</v>
      </c>
      <c r="E20" s="197">
        <v>0</v>
      </c>
      <c r="F20" s="197">
        <v>0</v>
      </c>
      <c r="G20" s="197">
        <v>12.41</v>
      </c>
      <c r="H20" s="197">
        <v>0</v>
      </c>
      <c r="I20" s="197">
        <v>0</v>
      </c>
      <c r="J20" s="197">
        <v>18.37</v>
      </c>
      <c r="K20" s="197">
        <v>48.61</v>
      </c>
      <c r="L20" s="197">
        <v>44.86</v>
      </c>
      <c r="M20" s="197">
        <v>0</v>
      </c>
      <c r="N20" s="197">
        <v>0.91</v>
      </c>
      <c r="O20" s="197">
        <v>1.5</v>
      </c>
      <c r="P20" s="197">
        <v>2.06</v>
      </c>
      <c r="Q20" s="197">
        <v>3.2</v>
      </c>
      <c r="R20" s="197">
        <v>0.32</v>
      </c>
      <c r="S20" s="197">
        <v>0.52</v>
      </c>
      <c r="T20" s="197">
        <v>0</v>
      </c>
      <c r="U20" s="197">
        <v>8.66</v>
      </c>
      <c r="V20" s="197">
        <v>0.17</v>
      </c>
      <c r="W20" s="197">
        <v>0.32</v>
      </c>
      <c r="X20" s="197">
        <v>0.74</v>
      </c>
      <c r="Y20" s="197">
        <v>0</v>
      </c>
      <c r="Z20" s="197">
        <v>2.11</v>
      </c>
      <c r="AA20" s="197">
        <v>0</v>
      </c>
      <c r="AB20" s="197">
        <v>0</v>
      </c>
      <c r="AC20" s="197">
        <v>0</v>
      </c>
      <c r="AD20" s="197">
        <v>7.39</v>
      </c>
      <c r="AE20" s="197">
        <v>0</v>
      </c>
      <c r="AF20" s="197">
        <v>0</v>
      </c>
      <c r="AG20" s="197">
        <v>18.62</v>
      </c>
      <c r="AH20" s="197">
        <v>0</v>
      </c>
      <c r="AI20" s="197">
        <v>8.0399999999999991</v>
      </c>
      <c r="AJ20" s="197">
        <v>0</v>
      </c>
      <c r="AK20" s="197">
        <v>0</v>
      </c>
      <c r="AL20" s="197">
        <v>0</v>
      </c>
      <c r="AM20" s="197">
        <v>176.4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6.93</v>
      </c>
      <c r="E21" s="197">
        <v>0</v>
      </c>
      <c r="F21" s="197">
        <v>0</v>
      </c>
      <c r="G21" s="197">
        <v>12.41</v>
      </c>
      <c r="H21" s="197">
        <v>0</v>
      </c>
      <c r="I21" s="197">
        <v>0</v>
      </c>
      <c r="J21" s="197">
        <v>18.37</v>
      </c>
      <c r="K21" s="197">
        <v>53.46</v>
      </c>
      <c r="L21" s="197">
        <v>46.16</v>
      </c>
      <c r="M21" s="197">
        <v>0</v>
      </c>
      <c r="N21" s="197">
        <v>0.91</v>
      </c>
      <c r="O21" s="197">
        <v>1.5</v>
      </c>
      <c r="P21" s="197">
        <v>2.06</v>
      </c>
      <c r="Q21" s="197">
        <v>2.25</v>
      </c>
      <c r="R21" s="197">
        <v>0.32</v>
      </c>
      <c r="S21" s="197">
        <v>0.31</v>
      </c>
      <c r="T21" s="197">
        <v>0</v>
      </c>
      <c r="U21" s="197">
        <v>8.66</v>
      </c>
      <c r="V21" s="197">
        <v>0.17</v>
      </c>
      <c r="W21" s="197">
        <v>0.32</v>
      </c>
      <c r="X21" s="197">
        <v>2.4</v>
      </c>
      <c r="Y21" s="197">
        <v>0</v>
      </c>
      <c r="Z21" s="197">
        <v>2.11</v>
      </c>
      <c r="AA21" s="197">
        <v>0</v>
      </c>
      <c r="AB21" s="197">
        <v>0</v>
      </c>
      <c r="AC21" s="197">
        <v>0</v>
      </c>
      <c r="AD21" s="197">
        <v>7.39</v>
      </c>
      <c r="AE21" s="197">
        <v>0</v>
      </c>
      <c r="AF21" s="197">
        <v>0</v>
      </c>
      <c r="AG21" s="197">
        <v>18.62</v>
      </c>
      <c r="AH21" s="197">
        <v>0</v>
      </c>
      <c r="AI21" s="197">
        <v>8.0399999999999991</v>
      </c>
      <c r="AJ21" s="197">
        <v>0</v>
      </c>
      <c r="AK21" s="197">
        <v>0</v>
      </c>
      <c r="AL21" s="197">
        <v>0</v>
      </c>
      <c r="AM21" s="197">
        <v>176.4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6.93</v>
      </c>
      <c r="E22" s="197">
        <v>0</v>
      </c>
      <c r="F22" s="197">
        <v>0</v>
      </c>
      <c r="G22" s="197">
        <v>12.41</v>
      </c>
      <c r="H22" s="197">
        <v>0</v>
      </c>
      <c r="I22" s="197">
        <v>0</v>
      </c>
      <c r="J22" s="197">
        <v>18.37</v>
      </c>
      <c r="K22" s="197">
        <v>53.46</v>
      </c>
      <c r="L22" s="197">
        <v>44.86</v>
      </c>
      <c r="M22" s="197">
        <v>0</v>
      </c>
      <c r="N22" s="197">
        <v>0.91</v>
      </c>
      <c r="O22" s="197">
        <v>1.5</v>
      </c>
      <c r="P22" s="197">
        <v>2.06</v>
      </c>
      <c r="Q22" s="197">
        <v>3.1</v>
      </c>
      <c r="R22" s="197">
        <v>0.32</v>
      </c>
      <c r="S22" s="197">
        <v>0.43</v>
      </c>
      <c r="T22" s="197">
        <v>0</v>
      </c>
      <c r="U22" s="197">
        <v>8.66</v>
      </c>
      <c r="V22" s="197">
        <v>0.17</v>
      </c>
      <c r="W22" s="197">
        <v>0.32</v>
      </c>
      <c r="X22" s="197">
        <v>3.74</v>
      </c>
      <c r="Y22" s="197">
        <v>0</v>
      </c>
      <c r="Z22" s="197">
        <v>2.11</v>
      </c>
      <c r="AA22" s="197">
        <v>0</v>
      </c>
      <c r="AB22" s="197">
        <v>0</v>
      </c>
      <c r="AC22" s="197">
        <v>0</v>
      </c>
      <c r="AD22" s="197">
        <v>7.39</v>
      </c>
      <c r="AE22" s="197">
        <v>0</v>
      </c>
      <c r="AF22" s="197">
        <v>0</v>
      </c>
      <c r="AG22" s="197">
        <v>18.62</v>
      </c>
      <c r="AH22" s="197">
        <v>0</v>
      </c>
      <c r="AI22" s="197">
        <v>8.0399999999999991</v>
      </c>
      <c r="AJ22" s="197">
        <v>0</v>
      </c>
      <c r="AK22" s="197">
        <v>0</v>
      </c>
      <c r="AL22" s="197">
        <v>0</v>
      </c>
      <c r="AM22" s="197">
        <v>176.4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6.93</v>
      </c>
      <c r="E23" s="197">
        <v>0</v>
      </c>
      <c r="F23" s="197">
        <v>0</v>
      </c>
      <c r="G23" s="197">
        <v>12.41</v>
      </c>
      <c r="H23" s="197">
        <v>0</v>
      </c>
      <c r="I23" s="197">
        <v>0</v>
      </c>
      <c r="J23" s="197">
        <v>18.37</v>
      </c>
      <c r="K23" s="197">
        <v>53.46</v>
      </c>
      <c r="L23" s="197">
        <v>44.86</v>
      </c>
      <c r="M23" s="197">
        <v>0</v>
      </c>
      <c r="N23" s="197">
        <v>0.91</v>
      </c>
      <c r="O23" s="197">
        <v>1.5</v>
      </c>
      <c r="P23" s="197">
        <v>2.06</v>
      </c>
      <c r="Q23" s="197">
        <v>3.1</v>
      </c>
      <c r="R23" s="197">
        <v>0.32</v>
      </c>
      <c r="S23" s="197">
        <v>0.43</v>
      </c>
      <c r="T23" s="197">
        <v>0</v>
      </c>
      <c r="U23" s="197">
        <v>8.66</v>
      </c>
      <c r="V23" s="197">
        <v>0.1</v>
      </c>
      <c r="W23" s="197">
        <v>0.32</v>
      </c>
      <c r="X23" s="197">
        <v>3.74</v>
      </c>
      <c r="Y23" s="197">
        <v>0</v>
      </c>
      <c r="Z23" s="197">
        <v>2.11</v>
      </c>
      <c r="AA23" s="197">
        <v>0</v>
      </c>
      <c r="AB23" s="197">
        <v>0</v>
      </c>
      <c r="AC23" s="197">
        <v>0</v>
      </c>
      <c r="AD23" s="197">
        <v>7.39</v>
      </c>
      <c r="AE23" s="197">
        <v>0</v>
      </c>
      <c r="AF23" s="197">
        <v>0</v>
      </c>
      <c r="AG23" s="197">
        <v>18.62</v>
      </c>
      <c r="AH23" s="197">
        <v>0</v>
      </c>
      <c r="AI23" s="197">
        <v>8.0399999999999991</v>
      </c>
      <c r="AJ23" s="197">
        <v>0</v>
      </c>
      <c r="AK23" s="197">
        <v>0</v>
      </c>
      <c r="AL23" s="197">
        <v>0</v>
      </c>
      <c r="AM23" s="197">
        <v>176.4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6.93</v>
      </c>
      <c r="E24" s="197">
        <v>0</v>
      </c>
      <c r="F24" s="197">
        <v>0</v>
      </c>
      <c r="G24" s="197">
        <v>12.41</v>
      </c>
      <c r="H24" s="197">
        <v>0</v>
      </c>
      <c r="I24" s="197">
        <v>0</v>
      </c>
      <c r="J24" s="197">
        <v>18.37</v>
      </c>
      <c r="K24" s="197">
        <v>53.46</v>
      </c>
      <c r="L24" s="197">
        <v>44.86</v>
      </c>
      <c r="M24" s="197">
        <v>0</v>
      </c>
      <c r="N24" s="197">
        <v>0.91</v>
      </c>
      <c r="O24" s="197">
        <v>1.5</v>
      </c>
      <c r="P24" s="197">
        <v>2.06</v>
      </c>
      <c r="Q24" s="197">
        <v>3.1</v>
      </c>
      <c r="R24" s="197">
        <v>0.32</v>
      </c>
      <c r="S24" s="197">
        <v>0.43</v>
      </c>
      <c r="T24" s="197">
        <v>0</v>
      </c>
      <c r="U24" s="197">
        <v>8.66</v>
      </c>
      <c r="V24" s="197">
        <v>0.1</v>
      </c>
      <c r="W24" s="197">
        <v>0.32</v>
      </c>
      <c r="X24" s="197">
        <v>3.74</v>
      </c>
      <c r="Y24" s="197">
        <v>0</v>
      </c>
      <c r="Z24" s="197">
        <v>2.11</v>
      </c>
      <c r="AA24" s="197">
        <v>0</v>
      </c>
      <c r="AB24" s="197">
        <v>0</v>
      </c>
      <c r="AC24" s="197">
        <v>0</v>
      </c>
      <c r="AD24" s="197">
        <v>7.63</v>
      </c>
      <c r="AE24" s="197">
        <v>0</v>
      </c>
      <c r="AF24" s="197">
        <v>0</v>
      </c>
      <c r="AG24" s="197">
        <v>18.62</v>
      </c>
      <c r="AH24" s="197">
        <v>0</v>
      </c>
      <c r="AI24" s="197">
        <v>8.0399999999999991</v>
      </c>
      <c r="AJ24" s="197">
        <v>0</v>
      </c>
      <c r="AK24" s="197">
        <v>0</v>
      </c>
      <c r="AL24" s="197">
        <v>0</v>
      </c>
      <c r="AM24" s="197">
        <v>176.4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6.93</v>
      </c>
      <c r="E25" s="197">
        <v>0</v>
      </c>
      <c r="F25" s="197">
        <v>0</v>
      </c>
      <c r="G25" s="197">
        <v>12.41</v>
      </c>
      <c r="H25" s="197">
        <v>0</v>
      </c>
      <c r="I25" s="197">
        <v>0</v>
      </c>
      <c r="J25" s="197">
        <v>18.37</v>
      </c>
      <c r="K25" s="197">
        <v>12.28</v>
      </c>
      <c r="L25" s="197">
        <v>1.94</v>
      </c>
      <c r="M25" s="197">
        <v>0</v>
      </c>
      <c r="N25" s="197">
        <v>0.91</v>
      </c>
      <c r="O25" s="197">
        <v>1.5</v>
      </c>
      <c r="P25" s="197">
        <v>2.06</v>
      </c>
      <c r="Q25" s="197">
        <v>0.15</v>
      </c>
      <c r="R25" s="197">
        <v>0.32</v>
      </c>
      <c r="S25" s="197">
        <v>0</v>
      </c>
      <c r="T25" s="197">
        <v>0</v>
      </c>
      <c r="U25" s="197">
        <v>8.66</v>
      </c>
      <c r="V25" s="197">
        <v>0.1</v>
      </c>
      <c r="W25" s="197">
        <v>0.32</v>
      </c>
      <c r="X25" s="197">
        <v>3.74</v>
      </c>
      <c r="Y25" s="197">
        <v>0</v>
      </c>
      <c r="Z25" s="197">
        <v>2.11</v>
      </c>
      <c r="AA25" s="197">
        <v>0</v>
      </c>
      <c r="AB25" s="197">
        <v>0</v>
      </c>
      <c r="AC25" s="197">
        <v>0</v>
      </c>
      <c r="AD25" s="197">
        <v>7.63</v>
      </c>
      <c r="AE25" s="197">
        <v>0</v>
      </c>
      <c r="AF25" s="197">
        <v>0</v>
      </c>
      <c r="AG25" s="197">
        <v>18.62</v>
      </c>
      <c r="AH25" s="197">
        <v>0</v>
      </c>
      <c r="AI25" s="197">
        <v>8.0399999999999991</v>
      </c>
      <c r="AJ25" s="197">
        <v>0</v>
      </c>
      <c r="AK25" s="197">
        <v>0</v>
      </c>
      <c r="AL25" s="197">
        <v>0</v>
      </c>
      <c r="AM25" s="197">
        <v>176.4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6.93</v>
      </c>
      <c r="E26" s="197">
        <v>0</v>
      </c>
      <c r="F26" s="197">
        <v>0</v>
      </c>
      <c r="G26" s="197">
        <v>12.41</v>
      </c>
      <c r="H26" s="197">
        <v>0</v>
      </c>
      <c r="I26" s="197">
        <v>0</v>
      </c>
      <c r="J26" s="197">
        <v>18.37</v>
      </c>
      <c r="K26" s="197">
        <v>4.92</v>
      </c>
      <c r="L26" s="197">
        <v>1.94</v>
      </c>
      <c r="M26" s="197">
        <v>0</v>
      </c>
      <c r="N26" s="197">
        <v>0.91</v>
      </c>
      <c r="O26" s="197">
        <v>1.5</v>
      </c>
      <c r="P26" s="197">
        <v>2.06</v>
      </c>
      <c r="Q26" s="197">
        <v>0.15</v>
      </c>
      <c r="R26" s="197">
        <v>0.32</v>
      </c>
      <c r="S26" s="197">
        <v>0</v>
      </c>
      <c r="T26" s="197">
        <v>0</v>
      </c>
      <c r="U26" s="197">
        <v>8.66</v>
      </c>
      <c r="V26" s="197">
        <v>0.1</v>
      </c>
      <c r="W26" s="197">
        <v>0.32</v>
      </c>
      <c r="X26" s="197">
        <v>3.74</v>
      </c>
      <c r="Y26" s="197">
        <v>0</v>
      </c>
      <c r="Z26" s="197">
        <v>2.11</v>
      </c>
      <c r="AA26" s="197">
        <v>0</v>
      </c>
      <c r="AB26" s="197">
        <v>0</v>
      </c>
      <c r="AC26" s="197">
        <v>0</v>
      </c>
      <c r="AD26" s="197">
        <v>7.63</v>
      </c>
      <c r="AE26" s="197">
        <v>0</v>
      </c>
      <c r="AF26" s="197">
        <v>0</v>
      </c>
      <c r="AG26" s="197">
        <v>18.62</v>
      </c>
      <c r="AH26" s="197">
        <v>0</v>
      </c>
      <c r="AI26" s="197">
        <v>8.0399999999999991</v>
      </c>
      <c r="AJ26" s="197">
        <v>0</v>
      </c>
      <c r="AK26" s="197">
        <v>0</v>
      </c>
      <c r="AL26" s="197">
        <v>0</v>
      </c>
      <c r="AM26" s="197">
        <v>176.4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6.93</v>
      </c>
      <c r="E27" s="197">
        <v>0</v>
      </c>
      <c r="F27" s="197">
        <v>0</v>
      </c>
      <c r="G27" s="197">
        <v>12.41</v>
      </c>
      <c r="H27" s="197">
        <v>0</v>
      </c>
      <c r="I27" s="197">
        <v>0</v>
      </c>
      <c r="J27" s="197">
        <v>18.37</v>
      </c>
      <c r="K27" s="197">
        <v>53.46</v>
      </c>
      <c r="L27" s="197">
        <v>43.89</v>
      </c>
      <c r="M27" s="197">
        <v>0</v>
      </c>
      <c r="N27" s="197">
        <v>0.91</v>
      </c>
      <c r="O27" s="197">
        <v>1.5</v>
      </c>
      <c r="P27" s="197">
        <v>2.06</v>
      </c>
      <c r="Q27" s="197">
        <v>1.2</v>
      </c>
      <c r="R27" s="197">
        <v>0.32</v>
      </c>
      <c r="S27" s="197">
        <v>0</v>
      </c>
      <c r="T27" s="197">
        <v>0</v>
      </c>
      <c r="U27" s="197">
        <v>8.66</v>
      </c>
      <c r="V27" s="197">
        <v>0.1</v>
      </c>
      <c r="W27" s="197">
        <v>0.32</v>
      </c>
      <c r="X27" s="197">
        <v>3.74</v>
      </c>
      <c r="Y27" s="197">
        <v>0</v>
      </c>
      <c r="Z27" s="197">
        <v>2.11</v>
      </c>
      <c r="AA27" s="197">
        <v>0</v>
      </c>
      <c r="AB27" s="197">
        <v>0</v>
      </c>
      <c r="AC27" s="197">
        <v>0</v>
      </c>
      <c r="AD27" s="197">
        <v>7.63</v>
      </c>
      <c r="AE27" s="197">
        <v>0</v>
      </c>
      <c r="AF27" s="197">
        <v>0</v>
      </c>
      <c r="AG27" s="197">
        <v>18.62</v>
      </c>
      <c r="AH27" s="197">
        <v>0</v>
      </c>
      <c r="AI27" s="197">
        <v>8.0399999999999991</v>
      </c>
      <c r="AJ27" s="197">
        <v>0</v>
      </c>
      <c r="AK27" s="197">
        <v>0</v>
      </c>
      <c r="AL27" s="197">
        <v>0</v>
      </c>
      <c r="AM27" s="197">
        <v>176.4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6.93</v>
      </c>
      <c r="E28" s="197">
        <v>0</v>
      </c>
      <c r="F28" s="197">
        <v>0</v>
      </c>
      <c r="G28" s="197">
        <v>12.41</v>
      </c>
      <c r="H28" s="197">
        <v>0</v>
      </c>
      <c r="I28" s="197">
        <v>0</v>
      </c>
      <c r="J28" s="197">
        <v>18.37</v>
      </c>
      <c r="K28" s="197">
        <v>50.58</v>
      </c>
      <c r="L28" s="197">
        <v>43.89</v>
      </c>
      <c r="M28" s="197">
        <v>0</v>
      </c>
      <c r="N28" s="197">
        <v>0.91</v>
      </c>
      <c r="O28" s="197">
        <v>1.5</v>
      </c>
      <c r="P28" s="197">
        <v>2.06</v>
      </c>
      <c r="Q28" s="197">
        <v>1.2</v>
      </c>
      <c r="R28" s="197">
        <v>0.32</v>
      </c>
      <c r="S28" s="197">
        <v>0</v>
      </c>
      <c r="T28" s="197">
        <v>0</v>
      </c>
      <c r="U28" s="197">
        <v>8.66</v>
      </c>
      <c r="V28" s="197">
        <v>0.1</v>
      </c>
      <c r="W28" s="197">
        <v>0.32</v>
      </c>
      <c r="X28" s="197">
        <v>3.74</v>
      </c>
      <c r="Y28" s="197">
        <v>0</v>
      </c>
      <c r="Z28" s="197">
        <v>2.11</v>
      </c>
      <c r="AA28" s="197">
        <v>0</v>
      </c>
      <c r="AB28" s="197">
        <v>0</v>
      </c>
      <c r="AC28" s="197">
        <v>0</v>
      </c>
      <c r="AD28" s="197">
        <v>7.63</v>
      </c>
      <c r="AE28" s="197">
        <v>0</v>
      </c>
      <c r="AF28" s="197">
        <v>0</v>
      </c>
      <c r="AG28" s="197">
        <v>18.62</v>
      </c>
      <c r="AH28" s="197">
        <v>0</v>
      </c>
      <c r="AI28" s="197">
        <v>8.0399999999999991</v>
      </c>
      <c r="AJ28" s="197">
        <v>0</v>
      </c>
      <c r="AK28" s="197">
        <v>0</v>
      </c>
      <c r="AL28" s="197">
        <v>0</v>
      </c>
      <c r="AM28" s="197">
        <v>176.4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6.8</v>
      </c>
      <c r="E29" s="197">
        <v>0</v>
      </c>
      <c r="F29" s="197">
        <v>0</v>
      </c>
      <c r="G29" s="197">
        <v>12.41</v>
      </c>
      <c r="H29" s="197">
        <v>0</v>
      </c>
      <c r="I29" s="197">
        <v>0</v>
      </c>
      <c r="J29" s="197">
        <v>18.37</v>
      </c>
      <c r="K29" s="197">
        <v>40.85</v>
      </c>
      <c r="L29" s="197">
        <v>43.89</v>
      </c>
      <c r="M29" s="197">
        <v>0</v>
      </c>
      <c r="N29" s="197">
        <v>0.91</v>
      </c>
      <c r="O29" s="197">
        <v>1.5</v>
      </c>
      <c r="P29" s="197">
        <v>2.06</v>
      </c>
      <c r="Q29" s="197">
        <v>1.2</v>
      </c>
      <c r="R29" s="197">
        <v>0.32</v>
      </c>
      <c r="S29" s="197">
        <v>0</v>
      </c>
      <c r="T29" s="197">
        <v>0</v>
      </c>
      <c r="U29" s="197">
        <v>8.66</v>
      </c>
      <c r="V29" s="197">
        <v>0.1</v>
      </c>
      <c r="W29" s="197">
        <v>0.32</v>
      </c>
      <c r="X29" s="197">
        <v>3.74</v>
      </c>
      <c r="Y29" s="197">
        <v>0</v>
      </c>
      <c r="Z29" s="197">
        <v>2.11</v>
      </c>
      <c r="AA29" s="197">
        <v>0</v>
      </c>
      <c r="AB29" s="197">
        <v>0</v>
      </c>
      <c r="AC29" s="197">
        <v>0</v>
      </c>
      <c r="AD29" s="197">
        <v>7.63</v>
      </c>
      <c r="AE29" s="197">
        <v>0</v>
      </c>
      <c r="AF29" s="197">
        <v>0</v>
      </c>
      <c r="AG29" s="197">
        <v>18.62</v>
      </c>
      <c r="AH29" s="197">
        <v>0</v>
      </c>
      <c r="AI29" s="197">
        <v>8.0399999999999991</v>
      </c>
      <c r="AJ29" s="197">
        <v>0</v>
      </c>
      <c r="AK29" s="197">
        <v>0</v>
      </c>
      <c r="AL29" s="197">
        <v>0</v>
      </c>
      <c r="AM29" s="197">
        <v>176.4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6.8</v>
      </c>
      <c r="E30" s="197">
        <v>0</v>
      </c>
      <c r="F30" s="197">
        <v>0</v>
      </c>
      <c r="G30" s="197">
        <v>12.41</v>
      </c>
      <c r="H30" s="197">
        <v>0</v>
      </c>
      <c r="I30" s="197">
        <v>0</v>
      </c>
      <c r="J30" s="197">
        <v>18.37</v>
      </c>
      <c r="K30" s="197">
        <v>29.2</v>
      </c>
      <c r="L30" s="197">
        <v>43.89</v>
      </c>
      <c r="M30" s="197">
        <v>0</v>
      </c>
      <c r="N30" s="197">
        <v>0.91</v>
      </c>
      <c r="O30" s="197">
        <v>1.5</v>
      </c>
      <c r="P30" s="197">
        <v>2.06</v>
      </c>
      <c r="Q30" s="197">
        <v>1.2</v>
      </c>
      <c r="R30" s="197">
        <v>0.32</v>
      </c>
      <c r="S30" s="197">
        <v>0</v>
      </c>
      <c r="T30" s="197">
        <v>0</v>
      </c>
      <c r="U30" s="197">
        <v>8.66</v>
      </c>
      <c r="V30" s="197">
        <v>0.1</v>
      </c>
      <c r="W30" s="197">
        <v>0.32</v>
      </c>
      <c r="X30" s="197">
        <v>3.74</v>
      </c>
      <c r="Y30" s="197">
        <v>0</v>
      </c>
      <c r="Z30" s="197">
        <v>2.11</v>
      </c>
      <c r="AA30" s="197">
        <v>0</v>
      </c>
      <c r="AB30" s="197">
        <v>0</v>
      </c>
      <c r="AC30" s="197">
        <v>0</v>
      </c>
      <c r="AD30" s="197">
        <v>7.63</v>
      </c>
      <c r="AE30" s="197">
        <v>0</v>
      </c>
      <c r="AF30" s="197">
        <v>0</v>
      </c>
      <c r="AG30" s="197">
        <v>18.62</v>
      </c>
      <c r="AH30" s="197">
        <v>0</v>
      </c>
      <c r="AI30" s="197">
        <v>8.0399999999999991</v>
      </c>
      <c r="AJ30" s="197">
        <v>0</v>
      </c>
      <c r="AK30" s="197">
        <v>0</v>
      </c>
      <c r="AL30" s="197">
        <v>0</v>
      </c>
      <c r="AM30" s="197">
        <v>176.4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6.8</v>
      </c>
      <c r="E31" s="197">
        <v>0</v>
      </c>
      <c r="F31" s="197">
        <v>0</v>
      </c>
      <c r="G31" s="197">
        <v>12.41</v>
      </c>
      <c r="H31" s="197">
        <v>0</v>
      </c>
      <c r="I31" s="197">
        <v>0</v>
      </c>
      <c r="J31" s="197">
        <v>18.37</v>
      </c>
      <c r="K31" s="197">
        <v>4.92</v>
      </c>
      <c r="L31" s="197">
        <v>1.94</v>
      </c>
      <c r="M31" s="197">
        <v>0</v>
      </c>
      <c r="N31" s="197">
        <v>0.91</v>
      </c>
      <c r="O31" s="197">
        <v>1.5</v>
      </c>
      <c r="P31" s="197">
        <v>2.06</v>
      </c>
      <c r="Q31" s="197">
        <v>0.15</v>
      </c>
      <c r="R31" s="197">
        <v>0.32</v>
      </c>
      <c r="S31" s="197">
        <v>0</v>
      </c>
      <c r="T31" s="197">
        <v>0</v>
      </c>
      <c r="U31" s="197">
        <v>8.66</v>
      </c>
      <c r="V31" s="197">
        <v>0.1</v>
      </c>
      <c r="W31" s="197">
        <v>0.32</v>
      </c>
      <c r="X31" s="197">
        <v>3.74</v>
      </c>
      <c r="Y31" s="197">
        <v>0</v>
      </c>
      <c r="Z31" s="197">
        <v>2.11</v>
      </c>
      <c r="AA31" s="197">
        <v>0</v>
      </c>
      <c r="AB31" s="197">
        <v>0</v>
      </c>
      <c r="AC31" s="197">
        <v>0</v>
      </c>
      <c r="AD31" s="197">
        <v>7.63</v>
      </c>
      <c r="AE31" s="197">
        <v>0</v>
      </c>
      <c r="AF31" s="197">
        <v>0</v>
      </c>
      <c r="AG31" s="197">
        <v>18.62</v>
      </c>
      <c r="AH31" s="197">
        <v>0</v>
      </c>
      <c r="AI31" s="197">
        <v>8.0399999999999991</v>
      </c>
      <c r="AJ31" s="197">
        <v>0</v>
      </c>
      <c r="AK31" s="197">
        <v>0</v>
      </c>
      <c r="AL31" s="197">
        <v>0</v>
      </c>
      <c r="AM31" s="197">
        <v>176.4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6.8</v>
      </c>
      <c r="E32" s="197">
        <v>0</v>
      </c>
      <c r="F32" s="197">
        <v>0</v>
      </c>
      <c r="G32" s="197">
        <v>12.41</v>
      </c>
      <c r="H32" s="197">
        <v>0</v>
      </c>
      <c r="I32" s="197">
        <v>0</v>
      </c>
      <c r="J32" s="197">
        <v>18.37</v>
      </c>
      <c r="K32" s="197">
        <v>4.92</v>
      </c>
      <c r="L32" s="197">
        <v>1.94</v>
      </c>
      <c r="M32" s="197">
        <v>0</v>
      </c>
      <c r="N32" s="197">
        <v>0.91</v>
      </c>
      <c r="O32" s="197">
        <v>1.5</v>
      </c>
      <c r="P32" s="197">
        <v>2.06</v>
      </c>
      <c r="Q32" s="197">
        <v>0.15</v>
      </c>
      <c r="R32" s="197">
        <v>0.32</v>
      </c>
      <c r="S32" s="197">
        <v>0</v>
      </c>
      <c r="T32" s="197">
        <v>0</v>
      </c>
      <c r="U32" s="197">
        <v>8.66</v>
      </c>
      <c r="V32" s="197">
        <v>0.1</v>
      </c>
      <c r="W32" s="197">
        <v>0.32</v>
      </c>
      <c r="X32" s="197">
        <v>3.74</v>
      </c>
      <c r="Y32" s="197">
        <v>0</v>
      </c>
      <c r="Z32" s="197">
        <v>2.11</v>
      </c>
      <c r="AA32" s="197">
        <v>0</v>
      </c>
      <c r="AB32" s="197">
        <v>0</v>
      </c>
      <c r="AC32" s="197">
        <v>0</v>
      </c>
      <c r="AD32" s="197">
        <v>7.63</v>
      </c>
      <c r="AE32" s="197">
        <v>0</v>
      </c>
      <c r="AF32" s="197">
        <v>0</v>
      </c>
      <c r="AG32" s="197">
        <v>18.62</v>
      </c>
      <c r="AH32" s="197">
        <v>0</v>
      </c>
      <c r="AI32" s="197">
        <v>8.0399999999999991</v>
      </c>
      <c r="AJ32" s="197">
        <v>0</v>
      </c>
      <c r="AK32" s="197">
        <v>0</v>
      </c>
      <c r="AL32" s="197">
        <v>0</v>
      </c>
      <c r="AM32" s="197">
        <v>176.4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6.67</v>
      </c>
      <c r="E33" s="197">
        <v>0</v>
      </c>
      <c r="F33" s="197">
        <v>0</v>
      </c>
      <c r="G33" s="197">
        <v>12.41</v>
      </c>
      <c r="H33" s="197">
        <v>0</v>
      </c>
      <c r="I33" s="197">
        <v>0</v>
      </c>
      <c r="J33" s="197">
        <v>18.37</v>
      </c>
      <c r="K33" s="197">
        <v>19.5</v>
      </c>
      <c r="L33" s="197">
        <v>45.83</v>
      </c>
      <c r="M33" s="197">
        <v>0</v>
      </c>
      <c r="N33" s="197">
        <v>0.91</v>
      </c>
      <c r="O33" s="197">
        <v>1.5</v>
      </c>
      <c r="P33" s="197">
        <v>2.06</v>
      </c>
      <c r="Q33" s="197">
        <v>3.08</v>
      </c>
      <c r="R33" s="197">
        <v>0.32</v>
      </c>
      <c r="S33" s="197">
        <v>0.42</v>
      </c>
      <c r="T33" s="197">
        <v>0</v>
      </c>
      <c r="U33" s="197">
        <v>8.66</v>
      </c>
      <c r="V33" s="197">
        <v>0.1</v>
      </c>
      <c r="W33" s="197">
        <v>0.32</v>
      </c>
      <c r="X33" s="197">
        <v>5.07</v>
      </c>
      <c r="Y33" s="197">
        <v>0</v>
      </c>
      <c r="Z33" s="197">
        <v>2.11</v>
      </c>
      <c r="AA33" s="197">
        <v>0</v>
      </c>
      <c r="AB33" s="197">
        <v>0</v>
      </c>
      <c r="AC33" s="197">
        <v>0</v>
      </c>
      <c r="AD33" s="197">
        <v>7.63</v>
      </c>
      <c r="AE33" s="197">
        <v>0</v>
      </c>
      <c r="AF33" s="197">
        <v>0</v>
      </c>
      <c r="AG33" s="197">
        <v>18.62</v>
      </c>
      <c r="AH33" s="197">
        <v>0</v>
      </c>
      <c r="AI33" s="197">
        <v>8.0399999999999991</v>
      </c>
      <c r="AJ33" s="197">
        <v>0</v>
      </c>
      <c r="AK33" s="197">
        <v>0</v>
      </c>
      <c r="AL33" s="197">
        <v>0</v>
      </c>
      <c r="AM33" s="197">
        <v>176.4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6.67</v>
      </c>
      <c r="E34" s="197">
        <v>0</v>
      </c>
      <c r="F34" s="197">
        <v>0</v>
      </c>
      <c r="G34" s="197">
        <v>12.41</v>
      </c>
      <c r="H34" s="197">
        <v>0</v>
      </c>
      <c r="I34" s="197">
        <v>0</v>
      </c>
      <c r="J34" s="197">
        <v>18.37</v>
      </c>
      <c r="K34" s="197">
        <v>19.5</v>
      </c>
      <c r="L34" s="197">
        <v>45.83</v>
      </c>
      <c r="M34" s="197">
        <v>0</v>
      </c>
      <c r="N34" s="197">
        <v>0.91</v>
      </c>
      <c r="O34" s="197">
        <v>1.5</v>
      </c>
      <c r="P34" s="197">
        <v>2.06</v>
      </c>
      <c r="Q34" s="197">
        <v>3.08</v>
      </c>
      <c r="R34" s="197">
        <v>0.32</v>
      </c>
      <c r="S34" s="197">
        <v>0.42</v>
      </c>
      <c r="T34" s="197">
        <v>0</v>
      </c>
      <c r="U34" s="197">
        <v>8.66</v>
      </c>
      <c r="V34" s="197">
        <v>0.1</v>
      </c>
      <c r="W34" s="197">
        <v>0.32</v>
      </c>
      <c r="X34" s="197">
        <v>5.07</v>
      </c>
      <c r="Y34" s="197">
        <v>0</v>
      </c>
      <c r="Z34" s="197">
        <v>2.11</v>
      </c>
      <c r="AA34" s="197">
        <v>0</v>
      </c>
      <c r="AB34" s="197">
        <v>0</v>
      </c>
      <c r="AC34" s="197">
        <v>0</v>
      </c>
      <c r="AD34" s="197">
        <v>7.63</v>
      </c>
      <c r="AE34" s="197">
        <v>0</v>
      </c>
      <c r="AF34" s="197">
        <v>0</v>
      </c>
      <c r="AG34" s="197">
        <v>18.62</v>
      </c>
      <c r="AH34" s="197">
        <v>0</v>
      </c>
      <c r="AI34" s="197">
        <v>8.0399999999999991</v>
      </c>
      <c r="AJ34" s="197">
        <v>0</v>
      </c>
      <c r="AK34" s="197">
        <v>0</v>
      </c>
      <c r="AL34" s="197">
        <v>0</v>
      </c>
      <c r="AM34" s="197">
        <v>176.4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6.67</v>
      </c>
      <c r="E35" s="197">
        <v>0</v>
      </c>
      <c r="F35" s="197">
        <v>0</v>
      </c>
      <c r="G35" s="197">
        <v>12.41</v>
      </c>
      <c r="H35" s="197">
        <v>0</v>
      </c>
      <c r="I35" s="197">
        <v>0</v>
      </c>
      <c r="J35" s="197">
        <v>18.37</v>
      </c>
      <c r="K35" s="197">
        <v>19.5</v>
      </c>
      <c r="L35" s="197">
        <v>45.83</v>
      </c>
      <c r="M35" s="197">
        <v>0</v>
      </c>
      <c r="N35" s="197">
        <v>0.91</v>
      </c>
      <c r="O35" s="197">
        <v>1.5</v>
      </c>
      <c r="P35" s="197">
        <v>2.06</v>
      </c>
      <c r="Q35" s="197">
        <v>2.15</v>
      </c>
      <c r="R35" s="197">
        <v>0.32</v>
      </c>
      <c r="S35" s="197">
        <v>0.28999999999999998</v>
      </c>
      <c r="T35" s="197">
        <v>0</v>
      </c>
      <c r="U35" s="197">
        <v>7.14</v>
      </c>
      <c r="V35" s="197">
        <v>0.1</v>
      </c>
      <c r="W35" s="197">
        <v>0.32</v>
      </c>
      <c r="X35" s="197">
        <v>5.07</v>
      </c>
      <c r="Y35" s="197">
        <v>0</v>
      </c>
      <c r="Z35" s="197">
        <v>2.11</v>
      </c>
      <c r="AA35" s="197">
        <v>0</v>
      </c>
      <c r="AB35" s="197">
        <v>0</v>
      </c>
      <c r="AC35" s="197">
        <v>0</v>
      </c>
      <c r="AD35" s="197">
        <v>7.63</v>
      </c>
      <c r="AE35" s="197">
        <v>0</v>
      </c>
      <c r="AF35" s="197">
        <v>0</v>
      </c>
      <c r="AG35" s="197">
        <v>18.62</v>
      </c>
      <c r="AH35" s="197">
        <v>0</v>
      </c>
      <c r="AI35" s="197">
        <v>8.0399999999999991</v>
      </c>
      <c r="AJ35" s="197">
        <v>0</v>
      </c>
      <c r="AK35" s="197">
        <v>0</v>
      </c>
      <c r="AL35" s="197">
        <v>0</v>
      </c>
      <c r="AM35" s="197">
        <v>176.4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6.67</v>
      </c>
      <c r="E36" s="197">
        <v>0</v>
      </c>
      <c r="F36" s="197">
        <v>0</v>
      </c>
      <c r="G36" s="197">
        <v>12.41</v>
      </c>
      <c r="H36" s="197">
        <v>0</v>
      </c>
      <c r="I36" s="197">
        <v>0</v>
      </c>
      <c r="J36" s="197">
        <v>18.37</v>
      </c>
      <c r="K36" s="197">
        <v>19.5</v>
      </c>
      <c r="L36" s="197">
        <v>45.83</v>
      </c>
      <c r="M36" s="197">
        <v>0</v>
      </c>
      <c r="N36" s="197">
        <v>0.91</v>
      </c>
      <c r="O36" s="197">
        <v>1.5</v>
      </c>
      <c r="P36" s="197">
        <v>2.06</v>
      </c>
      <c r="Q36" s="197">
        <v>2.15</v>
      </c>
      <c r="R36" s="197">
        <v>0.32</v>
      </c>
      <c r="S36" s="197">
        <v>0.28999999999999998</v>
      </c>
      <c r="T36" s="197">
        <v>0</v>
      </c>
      <c r="U36" s="197">
        <v>7.14</v>
      </c>
      <c r="V36" s="197">
        <v>0.1</v>
      </c>
      <c r="W36" s="197">
        <v>0.32</v>
      </c>
      <c r="X36" s="197">
        <v>5.07</v>
      </c>
      <c r="Y36" s="197">
        <v>0</v>
      </c>
      <c r="Z36" s="197">
        <v>2.11</v>
      </c>
      <c r="AA36" s="197">
        <v>0</v>
      </c>
      <c r="AB36" s="197">
        <v>0</v>
      </c>
      <c r="AC36" s="197">
        <v>0</v>
      </c>
      <c r="AD36" s="197">
        <v>7.63</v>
      </c>
      <c r="AE36" s="197">
        <v>0</v>
      </c>
      <c r="AF36" s="197">
        <v>0</v>
      </c>
      <c r="AG36" s="197">
        <v>18.62</v>
      </c>
      <c r="AH36" s="197">
        <v>0</v>
      </c>
      <c r="AI36" s="197">
        <v>8.0399999999999991</v>
      </c>
      <c r="AJ36" s="197">
        <v>0</v>
      </c>
      <c r="AK36" s="197">
        <v>0</v>
      </c>
      <c r="AL36" s="197">
        <v>0</v>
      </c>
      <c r="AM36" s="197">
        <v>176.4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6.67</v>
      </c>
      <c r="E37" s="197">
        <v>0</v>
      </c>
      <c r="F37" s="197">
        <v>0</v>
      </c>
      <c r="G37" s="197">
        <v>12.41</v>
      </c>
      <c r="H37" s="197">
        <v>0</v>
      </c>
      <c r="I37" s="197">
        <v>0</v>
      </c>
      <c r="J37" s="197">
        <v>18.37</v>
      </c>
      <c r="K37" s="197">
        <v>18.13</v>
      </c>
      <c r="L37" s="197">
        <v>45.83</v>
      </c>
      <c r="M37" s="197">
        <v>0</v>
      </c>
      <c r="N37" s="197">
        <v>0.91</v>
      </c>
      <c r="O37" s="197">
        <v>1.5</v>
      </c>
      <c r="P37" s="197">
        <v>2.06</v>
      </c>
      <c r="Q37" s="197">
        <v>2.14</v>
      </c>
      <c r="R37" s="197">
        <v>0.32</v>
      </c>
      <c r="S37" s="197">
        <v>0.28999999999999998</v>
      </c>
      <c r="T37" s="197">
        <v>0</v>
      </c>
      <c r="U37" s="197">
        <v>7.14</v>
      </c>
      <c r="V37" s="197">
        <v>0.1</v>
      </c>
      <c r="W37" s="197">
        <v>0.32</v>
      </c>
      <c r="X37" s="197">
        <v>6.4</v>
      </c>
      <c r="Y37" s="197">
        <v>0</v>
      </c>
      <c r="Z37" s="197">
        <v>2.11</v>
      </c>
      <c r="AA37" s="197">
        <v>0</v>
      </c>
      <c r="AB37" s="197">
        <v>0</v>
      </c>
      <c r="AC37" s="197">
        <v>0</v>
      </c>
      <c r="AD37" s="197">
        <v>7.63</v>
      </c>
      <c r="AE37" s="197">
        <v>0</v>
      </c>
      <c r="AF37" s="197">
        <v>0</v>
      </c>
      <c r="AG37" s="197">
        <v>18.62</v>
      </c>
      <c r="AH37" s="197">
        <v>0</v>
      </c>
      <c r="AI37" s="197">
        <v>8.0399999999999991</v>
      </c>
      <c r="AJ37" s="197">
        <v>0</v>
      </c>
      <c r="AK37" s="197">
        <v>0</v>
      </c>
      <c r="AL37" s="197">
        <v>0</v>
      </c>
      <c r="AM37" s="197">
        <v>176.4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6.54</v>
      </c>
      <c r="E38" s="197">
        <v>0</v>
      </c>
      <c r="F38" s="197">
        <v>0</v>
      </c>
      <c r="G38" s="197">
        <v>12.41</v>
      </c>
      <c r="H38" s="197">
        <v>0</v>
      </c>
      <c r="I38" s="197">
        <v>0</v>
      </c>
      <c r="J38" s="197">
        <v>18.37</v>
      </c>
      <c r="K38" s="197">
        <v>29.2</v>
      </c>
      <c r="L38" s="197">
        <v>45.83</v>
      </c>
      <c r="M38" s="197">
        <v>0</v>
      </c>
      <c r="N38" s="197">
        <v>0.91</v>
      </c>
      <c r="O38" s="197">
        <v>1.5</v>
      </c>
      <c r="P38" s="197">
        <v>2.06</v>
      </c>
      <c r="Q38" s="197">
        <v>2.14</v>
      </c>
      <c r="R38" s="197">
        <v>0.32</v>
      </c>
      <c r="S38" s="197">
        <v>0.28999999999999998</v>
      </c>
      <c r="T38" s="197">
        <v>0</v>
      </c>
      <c r="U38" s="197">
        <v>7.14</v>
      </c>
      <c r="V38" s="197">
        <v>0.1</v>
      </c>
      <c r="W38" s="197">
        <v>0.32</v>
      </c>
      <c r="X38" s="197">
        <v>6.4</v>
      </c>
      <c r="Y38" s="197">
        <v>0</v>
      </c>
      <c r="Z38" s="197">
        <v>2.11</v>
      </c>
      <c r="AA38" s="197">
        <v>0</v>
      </c>
      <c r="AB38" s="197">
        <v>0</v>
      </c>
      <c r="AC38" s="197">
        <v>0</v>
      </c>
      <c r="AD38" s="197">
        <v>7.63</v>
      </c>
      <c r="AE38" s="197">
        <v>0</v>
      </c>
      <c r="AF38" s="197">
        <v>0</v>
      </c>
      <c r="AG38" s="197">
        <v>18.62</v>
      </c>
      <c r="AH38" s="197">
        <v>0</v>
      </c>
      <c r="AI38" s="197">
        <v>8.0399999999999991</v>
      </c>
      <c r="AJ38" s="197">
        <v>0</v>
      </c>
      <c r="AK38" s="197">
        <v>0</v>
      </c>
      <c r="AL38" s="197">
        <v>0</v>
      </c>
      <c r="AM38" s="197">
        <v>176.4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6.54</v>
      </c>
      <c r="E39" s="197">
        <v>0</v>
      </c>
      <c r="F39" s="197">
        <v>0</v>
      </c>
      <c r="G39" s="197">
        <v>12.41</v>
      </c>
      <c r="H39" s="197">
        <v>0</v>
      </c>
      <c r="I39" s="197">
        <v>0</v>
      </c>
      <c r="J39" s="197">
        <v>18.37</v>
      </c>
      <c r="K39" s="197">
        <v>4.92</v>
      </c>
      <c r="L39" s="197">
        <v>33.9</v>
      </c>
      <c r="M39" s="197">
        <v>0</v>
      </c>
      <c r="N39" s="197">
        <v>0.91</v>
      </c>
      <c r="O39" s="197">
        <v>1.5</v>
      </c>
      <c r="P39" s="197">
        <v>2.06</v>
      </c>
      <c r="Q39" s="197">
        <v>2.14</v>
      </c>
      <c r="R39" s="197">
        <v>0.32</v>
      </c>
      <c r="S39" s="197">
        <v>0.28999999999999998</v>
      </c>
      <c r="T39" s="197">
        <v>0</v>
      </c>
      <c r="U39" s="197">
        <v>7.14</v>
      </c>
      <c r="V39" s="197">
        <v>0.1</v>
      </c>
      <c r="W39" s="197">
        <v>0.32</v>
      </c>
      <c r="X39" s="197">
        <v>6.4</v>
      </c>
      <c r="Y39" s="197">
        <v>0</v>
      </c>
      <c r="Z39" s="197">
        <v>2.11</v>
      </c>
      <c r="AA39" s="197">
        <v>0</v>
      </c>
      <c r="AB39" s="197">
        <v>0</v>
      </c>
      <c r="AC39" s="197">
        <v>0</v>
      </c>
      <c r="AD39" s="197">
        <v>7.63</v>
      </c>
      <c r="AE39" s="197">
        <v>0</v>
      </c>
      <c r="AF39" s="197">
        <v>0</v>
      </c>
      <c r="AG39" s="197">
        <v>18.62</v>
      </c>
      <c r="AH39" s="197">
        <v>0</v>
      </c>
      <c r="AI39" s="197">
        <v>8.0399999999999991</v>
      </c>
      <c r="AJ39" s="197">
        <v>0</v>
      </c>
      <c r="AK39" s="197">
        <v>0</v>
      </c>
      <c r="AL39" s="197">
        <v>0</v>
      </c>
      <c r="AM39" s="197">
        <v>176.4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6.54</v>
      </c>
      <c r="E40" s="197">
        <v>0</v>
      </c>
      <c r="F40" s="197">
        <v>0</v>
      </c>
      <c r="G40" s="197">
        <v>12.41</v>
      </c>
      <c r="H40" s="197">
        <v>0</v>
      </c>
      <c r="I40" s="197">
        <v>0</v>
      </c>
      <c r="J40" s="197">
        <v>18.37</v>
      </c>
      <c r="K40" s="197">
        <v>4.92</v>
      </c>
      <c r="L40" s="197">
        <v>41.08</v>
      </c>
      <c r="M40" s="197">
        <v>0</v>
      </c>
      <c r="N40" s="197">
        <v>0.91</v>
      </c>
      <c r="O40" s="197">
        <v>1.5</v>
      </c>
      <c r="P40" s="197">
        <v>2.06</v>
      </c>
      <c r="Q40" s="197">
        <v>2.23</v>
      </c>
      <c r="R40" s="197">
        <v>0.32</v>
      </c>
      <c r="S40" s="197">
        <v>0.45</v>
      </c>
      <c r="T40" s="197">
        <v>0</v>
      </c>
      <c r="U40" s="197">
        <v>7.14</v>
      </c>
      <c r="V40" s="197">
        <v>0.1</v>
      </c>
      <c r="W40" s="197">
        <v>0.32</v>
      </c>
      <c r="X40" s="197">
        <v>7.73</v>
      </c>
      <c r="Y40" s="197">
        <v>0</v>
      </c>
      <c r="Z40" s="197">
        <v>2.11</v>
      </c>
      <c r="AA40" s="197">
        <v>0</v>
      </c>
      <c r="AB40" s="197">
        <v>0</v>
      </c>
      <c r="AC40" s="197">
        <v>0</v>
      </c>
      <c r="AD40" s="197">
        <v>7.63</v>
      </c>
      <c r="AE40" s="197">
        <v>0</v>
      </c>
      <c r="AF40" s="197">
        <v>0</v>
      </c>
      <c r="AG40" s="197">
        <v>18.62</v>
      </c>
      <c r="AH40" s="197">
        <v>0</v>
      </c>
      <c r="AI40" s="197">
        <v>8.0399999999999991</v>
      </c>
      <c r="AJ40" s="197">
        <v>0</v>
      </c>
      <c r="AK40" s="197">
        <v>0</v>
      </c>
      <c r="AL40" s="197">
        <v>0</v>
      </c>
      <c r="AM40" s="197">
        <v>176.4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6.54</v>
      </c>
      <c r="E41" s="197">
        <v>0</v>
      </c>
      <c r="F41" s="197">
        <v>0</v>
      </c>
      <c r="G41" s="197">
        <v>12.41</v>
      </c>
      <c r="H41" s="197">
        <v>0</v>
      </c>
      <c r="I41" s="197">
        <v>0</v>
      </c>
      <c r="J41" s="197">
        <v>18.37</v>
      </c>
      <c r="K41" s="197">
        <v>4.92</v>
      </c>
      <c r="L41" s="197">
        <v>46.41</v>
      </c>
      <c r="M41" s="197">
        <v>0</v>
      </c>
      <c r="N41" s="197">
        <v>0.91</v>
      </c>
      <c r="O41" s="197">
        <v>1.5</v>
      </c>
      <c r="P41" s="197">
        <v>2.06</v>
      </c>
      <c r="Q41" s="197">
        <v>2.23</v>
      </c>
      <c r="R41" s="197">
        <v>0.32</v>
      </c>
      <c r="S41" s="197">
        <v>0.45</v>
      </c>
      <c r="T41" s="197">
        <v>0</v>
      </c>
      <c r="U41" s="197">
        <v>7.14</v>
      </c>
      <c r="V41" s="197">
        <v>0.1</v>
      </c>
      <c r="W41" s="197">
        <v>0.32</v>
      </c>
      <c r="X41" s="197">
        <v>7.73</v>
      </c>
      <c r="Y41" s="197">
        <v>0</v>
      </c>
      <c r="Z41" s="197">
        <v>2.11</v>
      </c>
      <c r="AA41" s="197">
        <v>0</v>
      </c>
      <c r="AB41" s="197">
        <v>0</v>
      </c>
      <c r="AC41" s="197">
        <v>0</v>
      </c>
      <c r="AD41" s="197">
        <v>7.63</v>
      </c>
      <c r="AE41" s="197">
        <v>0</v>
      </c>
      <c r="AF41" s="197">
        <v>0</v>
      </c>
      <c r="AG41" s="197">
        <v>9.16</v>
      </c>
      <c r="AH41" s="197">
        <v>0</v>
      </c>
      <c r="AI41" s="197">
        <v>8.0399999999999991</v>
      </c>
      <c r="AJ41" s="197">
        <v>0</v>
      </c>
      <c r="AK41" s="197">
        <v>0</v>
      </c>
      <c r="AL41" s="197">
        <v>0</v>
      </c>
      <c r="AM41" s="197">
        <v>176.4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6.54</v>
      </c>
      <c r="E42" s="197">
        <v>0</v>
      </c>
      <c r="F42" s="197">
        <v>0</v>
      </c>
      <c r="G42" s="197">
        <v>12.41</v>
      </c>
      <c r="H42" s="197">
        <v>0</v>
      </c>
      <c r="I42" s="197">
        <v>0</v>
      </c>
      <c r="J42" s="197">
        <v>18.37</v>
      </c>
      <c r="K42" s="197">
        <v>4.92</v>
      </c>
      <c r="L42" s="197">
        <v>46.41</v>
      </c>
      <c r="M42" s="197">
        <v>0</v>
      </c>
      <c r="N42" s="197">
        <v>0.91</v>
      </c>
      <c r="O42" s="197">
        <v>1.5</v>
      </c>
      <c r="P42" s="197">
        <v>2.06</v>
      </c>
      <c r="Q42" s="197">
        <v>2.23</v>
      </c>
      <c r="R42" s="197">
        <v>0.32</v>
      </c>
      <c r="S42" s="197">
        <v>0.45</v>
      </c>
      <c r="T42" s="197">
        <v>0</v>
      </c>
      <c r="U42" s="197">
        <v>7.14</v>
      </c>
      <c r="V42" s="197">
        <v>0.1</v>
      </c>
      <c r="W42" s="197">
        <v>0.32</v>
      </c>
      <c r="X42" s="197">
        <v>7.73</v>
      </c>
      <c r="Y42" s="197">
        <v>0</v>
      </c>
      <c r="Z42" s="197">
        <v>2.11</v>
      </c>
      <c r="AA42" s="197">
        <v>0</v>
      </c>
      <c r="AB42" s="197">
        <v>0</v>
      </c>
      <c r="AC42" s="197">
        <v>0</v>
      </c>
      <c r="AD42" s="197">
        <v>7.63</v>
      </c>
      <c r="AE42" s="197">
        <v>0</v>
      </c>
      <c r="AF42" s="197">
        <v>0</v>
      </c>
      <c r="AG42" s="197">
        <v>9.16</v>
      </c>
      <c r="AH42" s="197">
        <v>0</v>
      </c>
      <c r="AI42" s="197">
        <v>8.0399999999999991</v>
      </c>
      <c r="AJ42" s="197">
        <v>0</v>
      </c>
      <c r="AK42" s="197">
        <v>0</v>
      </c>
      <c r="AL42" s="197">
        <v>0</v>
      </c>
      <c r="AM42" s="197">
        <v>176.4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6.54</v>
      </c>
      <c r="E43" s="197">
        <v>0</v>
      </c>
      <c r="F43" s="197">
        <v>0</v>
      </c>
      <c r="G43" s="197">
        <v>12.41</v>
      </c>
      <c r="H43" s="197">
        <v>0</v>
      </c>
      <c r="I43" s="197">
        <v>0</v>
      </c>
      <c r="J43" s="197">
        <v>18.37</v>
      </c>
      <c r="K43" s="197">
        <v>4.92</v>
      </c>
      <c r="L43" s="197">
        <v>46.97</v>
      </c>
      <c r="M43" s="197">
        <v>0</v>
      </c>
      <c r="N43" s="197">
        <v>0.91</v>
      </c>
      <c r="O43" s="197">
        <v>1.5</v>
      </c>
      <c r="P43" s="197">
        <v>2.06</v>
      </c>
      <c r="Q43" s="197">
        <v>2.31</v>
      </c>
      <c r="R43" s="197">
        <v>0.32</v>
      </c>
      <c r="S43" s="197">
        <v>0.44</v>
      </c>
      <c r="T43" s="197">
        <v>0</v>
      </c>
      <c r="U43" s="197">
        <v>7.14</v>
      </c>
      <c r="V43" s="197">
        <v>0.1</v>
      </c>
      <c r="W43" s="197">
        <v>0.32</v>
      </c>
      <c r="X43" s="197">
        <v>9.07</v>
      </c>
      <c r="Y43" s="197">
        <v>0</v>
      </c>
      <c r="Z43" s="197">
        <v>2.11</v>
      </c>
      <c r="AA43" s="197">
        <v>0</v>
      </c>
      <c r="AB43" s="197">
        <v>0</v>
      </c>
      <c r="AC43" s="197">
        <v>0</v>
      </c>
      <c r="AD43" s="197">
        <v>7.87</v>
      </c>
      <c r="AE43" s="197">
        <v>0</v>
      </c>
      <c r="AF43" s="197">
        <v>0</v>
      </c>
      <c r="AG43" s="197">
        <v>18.62</v>
      </c>
      <c r="AH43" s="197">
        <v>0</v>
      </c>
      <c r="AI43" s="197">
        <v>8.0399999999999991</v>
      </c>
      <c r="AJ43" s="197">
        <v>0</v>
      </c>
      <c r="AK43" s="197">
        <v>0</v>
      </c>
      <c r="AL43" s="197">
        <v>0</v>
      </c>
      <c r="AM43" s="197">
        <v>172.8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6.27</v>
      </c>
      <c r="E44" s="197">
        <v>0</v>
      </c>
      <c r="F44" s="197">
        <v>0</v>
      </c>
      <c r="G44" s="197">
        <v>12.41</v>
      </c>
      <c r="H44" s="197">
        <v>0</v>
      </c>
      <c r="I44" s="197">
        <v>0</v>
      </c>
      <c r="J44" s="197">
        <v>18.37</v>
      </c>
      <c r="K44" s="197">
        <v>4.92</v>
      </c>
      <c r="L44" s="197">
        <v>46.97</v>
      </c>
      <c r="M44" s="197">
        <v>0</v>
      </c>
      <c r="N44" s="197">
        <v>0.91</v>
      </c>
      <c r="O44" s="197">
        <v>1.5</v>
      </c>
      <c r="P44" s="197">
        <v>2.06</v>
      </c>
      <c r="Q44" s="197">
        <v>2.31</v>
      </c>
      <c r="R44" s="197">
        <v>0.32</v>
      </c>
      <c r="S44" s="197">
        <v>0.44</v>
      </c>
      <c r="T44" s="197">
        <v>0</v>
      </c>
      <c r="U44" s="197">
        <v>7.14</v>
      </c>
      <c r="V44" s="197">
        <v>0.1</v>
      </c>
      <c r="W44" s="197">
        <v>0.32</v>
      </c>
      <c r="X44" s="197">
        <v>10.4</v>
      </c>
      <c r="Y44" s="197">
        <v>0</v>
      </c>
      <c r="Z44" s="197">
        <v>2.11</v>
      </c>
      <c r="AA44" s="197">
        <v>0</v>
      </c>
      <c r="AB44" s="197">
        <v>0</v>
      </c>
      <c r="AC44" s="197">
        <v>0</v>
      </c>
      <c r="AD44" s="197">
        <v>7.87</v>
      </c>
      <c r="AE44" s="197">
        <v>0</v>
      </c>
      <c r="AF44" s="197">
        <v>0</v>
      </c>
      <c r="AG44" s="197">
        <v>18.62</v>
      </c>
      <c r="AH44" s="197">
        <v>0</v>
      </c>
      <c r="AI44" s="197">
        <v>8.0399999999999991</v>
      </c>
      <c r="AJ44" s="197">
        <v>0</v>
      </c>
      <c r="AK44" s="197">
        <v>0</v>
      </c>
      <c r="AL44" s="197">
        <v>0</v>
      </c>
      <c r="AM44" s="197">
        <v>172.8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6.27</v>
      </c>
      <c r="E45" s="197">
        <v>0</v>
      </c>
      <c r="F45" s="197">
        <v>0</v>
      </c>
      <c r="G45" s="197">
        <v>12.41</v>
      </c>
      <c r="H45" s="197">
        <v>0</v>
      </c>
      <c r="I45" s="197">
        <v>0</v>
      </c>
      <c r="J45" s="197">
        <v>18.37</v>
      </c>
      <c r="K45" s="197">
        <v>4.07</v>
      </c>
      <c r="L45" s="197">
        <v>45.83</v>
      </c>
      <c r="M45" s="197">
        <v>0</v>
      </c>
      <c r="N45" s="197">
        <v>0.91</v>
      </c>
      <c r="O45" s="197">
        <v>1.5</v>
      </c>
      <c r="P45" s="197">
        <v>2.06</v>
      </c>
      <c r="Q45" s="197">
        <v>3.61</v>
      </c>
      <c r="R45" s="197">
        <v>0.32</v>
      </c>
      <c r="S45" s="197">
        <v>0.46</v>
      </c>
      <c r="T45" s="197">
        <v>0</v>
      </c>
      <c r="U45" s="197">
        <v>7.14</v>
      </c>
      <c r="V45" s="197">
        <v>0.1</v>
      </c>
      <c r="W45" s="197">
        <v>0.36</v>
      </c>
      <c r="X45" s="197">
        <v>11.73</v>
      </c>
      <c r="Y45" s="197">
        <v>0</v>
      </c>
      <c r="Z45" s="197">
        <v>2.11</v>
      </c>
      <c r="AA45" s="197">
        <v>0</v>
      </c>
      <c r="AB45" s="197">
        <v>0</v>
      </c>
      <c r="AC45" s="197">
        <v>0</v>
      </c>
      <c r="AD45" s="197">
        <v>7.87</v>
      </c>
      <c r="AE45" s="197">
        <v>0</v>
      </c>
      <c r="AF45" s="197">
        <v>0</v>
      </c>
      <c r="AG45" s="197">
        <v>18.62</v>
      </c>
      <c r="AH45" s="197">
        <v>0</v>
      </c>
      <c r="AI45" s="197">
        <v>8.0399999999999991</v>
      </c>
      <c r="AJ45" s="197">
        <v>0</v>
      </c>
      <c r="AK45" s="197">
        <v>0</v>
      </c>
      <c r="AL45" s="197">
        <v>0</v>
      </c>
      <c r="AM45" s="197">
        <v>172.8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6.27</v>
      </c>
      <c r="E46" s="197">
        <v>0</v>
      </c>
      <c r="F46" s="197">
        <v>0</v>
      </c>
      <c r="G46" s="197">
        <v>12.41</v>
      </c>
      <c r="H46" s="197">
        <v>0</v>
      </c>
      <c r="I46" s="197">
        <v>0</v>
      </c>
      <c r="J46" s="197">
        <v>18.37</v>
      </c>
      <c r="K46" s="197">
        <v>4.92</v>
      </c>
      <c r="L46" s="197">
        <v>45.83</v>
      </c>
      <c r="M46" s="197">
        <v>0</v>
      </c>
      <c r="N46" s="197">
        <v>0.91</v>
      </c>
      <c r="O46" s="197">
        <v>1.5</v>
      </c>
      <c r="P46" s="197">
        <v>2.06</v>
      </c>
      <c r="Q46" s="197">
        <v>3.61</v>
      </c>
      <c r="R46" s="197">
        <v>0.32</v>
      </c>
      <c r="S46" s="197">
        <v>0.46</v>
      </c>
      <c r="T46" s="197">
        <v>0</v>
      </c>
      <c r="U46" s="197">
        <v>7.14</v>
      </c>
      <c r="V46" s="197">
        <v>0.1</v>
      </c>
      <c r="W46" s="197">
        <v>0.36</v>
      </c>
      <c r="X46" s="197">
        <v>11.73</v>
      </c>
      <c r="Y46" s="197">
        <v>0</v>
      </c>
      <c r="Z46" s="197">
        <v>2.11</v>
      </c>
      <c r="AA46" s="197">
        <v>0</v>
      </c>
      <c r="AB46" s="197">
        <v>0</v>
      </c>
      <c r="AC46" s="197">
        <v>0</v>
      </c>
      <c r="AD46" s="197">
        <v>7.87</v>
      </c>
      <c r="AE46" s="197">
        <v>0</v>
      </c>
      <c r="AF46" s="197">
        <v>0</v>
      </c>
      <c r="AG46" s="197">
        <v>18.62</v>
      </c>
      <c r="AH46" s="197">
        <v>0</v>
      </c>
      <c r="AI46" s="197">
        <v>8.0399999999999991</v>
      </c>
      <c r="AJ46" s="197">
        <v>0</v>
      </c>
      <c r="AK46" s="197">
        <v>0</v>
      </c>
      <c r="AL46" s="197">
        <v>0</v>
      </c>
      <c r="AM46" s="197">
        <v>172.8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6.27</v>
      </c>
      <c r="E47" s="197">
        <v>0</v>
      </c>
      <c r="F47" s="197">
        <v>0</v>
      </c>
      <c r="G47" s="197">
        <v>12.41</v>
      </c>
      <c r="H47" s="197">
        <v>0</v>
      </c>
      <c r="I47" s="197">
        <v>0</v>
      </c>
      <c r="J47" s="197">
        <v>18.37</v>
      </c>
      <c r="K47" s="197">
        <v>4.92</v>
      </c>
      <c r="L47" s="197">
        <v>45.83</v>
      </c>
      <c r="M47" s="197">
        <v>0</v>
      </c>
      <c r="N47" s="197">
        <v>0.91</v>
      </c>
      <c r="O47" s="197">
        <v>1.5</v>
      </c>
      <c r="P47" s="197">
        <v>2.06</v>
      </c>
      <c r="Q47" s="197">
        <v>3.61</v>
      </c>
      <c r="R47" s="197">
        <v>0.32</v>
      </c>
      <c r="S47" s="197">
        <v>0.46</v>
      </c>
      <c r="T47" s="197">
        <v>0</v>
      </c>
      <c r="U47" s="197">
        <v>7.19</v>
      </c>
      <c r="V47" s="197">
        <v>0.1</v>
      </c>
      <c r="W47" s="197">
        <v>0.57999999999999996</v>
      </c>
      <c r="X47" s="197">
        <v>13.23</v>
      </c>
      <c r="Y47" s="197">
        <v>0</v>
      </c>
      <c r="Z47" s="197">
        <v>2.11</v>
      </c>
      <c r="AA47" s="197">
        <v>0</v>
      </c>
      <c r="AB47" s="197">
        <v>0</v>
      </c>
      <c r="AC47" s="197">
        <v>0</v>
      </c>
      <c r="AD47" s="197">
        <v>7.87</v>
      </c>
      <c r="AE47" s="197">
        <v>0</v>
      </c>
      <c r="AF47" s="197">
        <v>0</v>
      </c>
      <c r="AG47" s="197">
        <v>18.62</v>
      </c>
      <c r="AH47" s="197">
        <v>0</v>
      </c>
      <c r="AI47" s="197">
        <v>8.0399999999999991</v>
      </c>
      <c r="AJ47" s="197">
        <v>0</v>
      </c>
      <c r="AK47" s="197">
        <v>0</v>
      </c>
      <c r="AL47" s="197">
        <v>0</v>
      </c>
      <c r="AM47" s="197">
        <v>172.8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6.27</v>
      </c>
      <c r="E48" s="197">
        <v>0</v>
      </c>
      <c r="F48" s="197">
        <v>0</v>
      </c>
      <c r="G48" s="197">
        <v>12.41</v>
      </c>
      <c r="H48" s="197">
        <v>0</v>
      </c>
      <c r="I48" s="197">
        <v>0</v>
      </c>
      <c r="J48" s="197">
        <v>18.37</v>
      </c>
      <c r="K48" s="197">
        <v>4.92</v>
      </c>
      <c r="L48" s="197">
        <v>45.83</v>
      </c>
      <c r="M48" s="197">
        <v>0</v>
      </c>
      <c r="N48" s="197">
        <v>0.91</v>
      </c>
      <c r="O48" s="197">
        <v>1.5</v>
      </c>
      <c r="P48" s="197">
        <v>2.06</v>
      </c>
      <c r="Q48" s="197">
        <v>3.61</v>
      </c>
      <c r="R48" s="197">
        <v>0.32</v>
      </c>
      <c r="S48" s="197">
        <v>0.46</v>
      </c>
      <c r="T48" s="197">
        <v>0</v>
      </c>
      <c r="U48" s="197">
        <v>7.16</v>
      </c>
      <c r="V48" s="197">
        <v>0.1</v>
      </c>
      <c r="W48" s="197">
        <v>0.57999999999999996</v>
      </c>
      <c r="X48" s="197">
        <v>13.23</v>
      </c>
      <c r="Y48" s="197">
        <v>0</v>
      </c>
      <c r="Z48" s="197">
        <v>2.11</v>
      </c>
      <c r="AA48" s="197">
        <v>0</v>
      </c>
      <c r="AB48" s="197">
        <v>0</v>
      </c>
      <c r="AC48" s="197">
        <v>0</v>
      </c>
      <c r="AD48" s="197">
        <v>7.87</v>
      </c>
      <c r="AE48" s="197">
        <v>0</v>
      </c>
      <c r="AF48" s="197">
        <v>0</v>
      </c>
      <c r="AG48" s="197">
        <v>18.62</v>
      </c>
      <c r="AH48" s="197">
        <v>0</v>
      </c>
      <c r="AI48" s="197">
        <v>8.0399999999999991</v>
      </c>
      <c r="AJ48" s="197">
        <v>0</v>
      </c>
      <c r="AK48" s="197">
        <v>0</v>
      </c>
      <c r="AL48" s="197">
        <v>0</v>
      </c>
      <c r="AM48" s="197">
        <v>172.8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6.27</v>
      </c>
      <c r="E49" s="197">
        <v>0</v>
      </c>
      <c r="F49" s="197">
        <v>0</v>
      </c>
      <c r="G49" s="197">
        <v>12.41</v>
      </c>
      <c r="H49" s="197">
        <v>0</v>
      </c>
      <c r="I49" s="197">
        <v>0</v>
      </c>
      <c r="J49" s="197">
        <v>18.37</v>
      </c>
      <c r="K49" s="197">
        <v>4.92</v>
      </c>
      <c r="L49" s="197">
        <v>45.83</v>
      </c>
      <c r="M49" s="197">
        <v>0</v>
      </c>
      <c r="N49" s="197">
        <v>0.91</v>
      </c>
      <c r="O49" s="197">
        <v>1.5</v>
      </c>
      <c r="P49" s="197">
        <v>2.06</v>
      </c>
      <c r="Q49" s="197">
        <v>3.61</v>
      </c>
      <c r="R49" s="197">
        <v>0.32</v>
      </c>
      <c r="S49" s="197">
        <v>0.46</v>
      </c>
      <c r="T49" s="197">
        <v>0</v>
      </c>
      <c r="U49" s="197">
        <v>7.16</v>
      </c>
      <c r="V49" s="197">
        <v>0.1</v>
      </c>
      <c r="W49" s="197">
        <v>0.32</v>
      </c>
      <c r="X49" s="197">
        <v>13.23</v>
      </c>
      <c r="Y49" s="197">
        <v>0</v>
      </c>
      <c r="Z49" s="197">
        <v>2.11</v>
      </c>
      <c r="AA49" s="197">
        <v>0</v>
      </c>
      <c r="AB49" s="197">
        <v>0</v>
      </c>
      <c r="AC49" s="197">
        <v>0</v>
      </c>
      <c r="AD49" s="197">
        <v>7.87</v>
      </c>
      <c r="AE49" s="197">
        <v>0</v>
      </c>
      <c r="AF49" s="197">
        <v>0</v>
      </c>
      <c r="AG49" s="197">
        <v>18.62</v>
      </c>
      <c r="AH49" s="197">
        <v>0</v>
      </c>
      <c r="AI49" s="197">
        <v>8.0399999999999991</v>
      </c>
      <c r="AJ49" s="197">
        <v>0</v>
      </c>
      <c r="AK49" s="197">
        <v>0</v>
      </c>
      <c r="AL49" s="197">
        <v>0</v>
      </c>
      <c r="AM49" s="197">
        <v>172.8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6</v>
      </c>
      <c r="E50" s="197">
        <v>0</v>
      </c>
      <c r="F50" s="197">
        <v>0</v>
      </c>
      <c r="G50" s="197">
        <v>12.41</v>
      </c>
      <c r="H50" s="197">
        <v>0</v>
      </c>
      <c r="I50" s="197">
        <v>0</v>
      </c>
      <c r="J50" s="197">
        <v>18.37</v>
      </c>
      <c r="K50" s="197">
        <v>4.92</v>
      </c>
      <c r="L50" s="197">
        <v>45.83</v>
      </c>
      <c r="M50" s="197">
        <v>0</v>
      </c>
      <c r="N50" s="197">
        <v>0.91</v>
      </c>
      <c r="O50" s="197">
        <v>1.5</v>
      </c>
      <c r="P50" s="197">
        <v>2.06</v>
      </c>
      <c r="Q50" s="197">
        <v>3.61</v>
      </c>
      <c r="R50" s="197">
        <v>0.32</v>
      </c>
      <c r="S50" s="197">
        <v>0.46</v>
      </c>
      <c r="T50" s="197">
        <v>0</v>
      </c>
      <c r="U50" s="197">
        <v>7.16</v>
      </c>
      <c r="V50" s="197">
        <v>0.1</v>
      </c>
      <c r="W50" s="197">
        <v>0.32</v>
      </c>
      <c r="X50" s="197">
        <v>13.23</v>
      </c>
      <c r="Y50" s="197">
        <v>0</v>
      </c>
      <c r="Z50" s="197">
        <v>2.11</v>
      </c>
      <c r="AA50" s="197">
        <v>0</v>
      </c>
      <c r="AB50" s="197">
        <v>0</v>
      </c>
      <c r="AC50" s="197">
        <v>0</v>
      </c>
      <c r="AD50" s="197">
        <v>7.87</v>
      </c>
      <c r="AE50" s="197">
        <v>0</v>
      </c>
      <c r="AF50" s="197">
        <v>0</v>
      </c>
      <c r="AG50" s="197">
        <v>18.62</v>
      </c>
      <c r="AH50" s="197">
        <v>0</v>
      </c>
      <c r="AI50" s="197">
        <v>8.0399999999999991</v>
      </c>
      <c r="AJ50" s="197">
        <v>0</v>
      </c>
      <c r="AK50" s="197">
        <v>0</v>
      </c>
      <c r="AL50" s="197">
        <v>0</v>
      </c>
      <c r="AM50" s="197">
        <v>172.8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6</v>
      </c>
      <c r="E51" s="197">
        <v>0</v>
      </c>
      <c r="F51" s="197">
        <v>0</v>
      </c>
      <c r="G51" s="197">
        <v>12.41</v>
      </c>
      <c r="H51" s="197">
        <v>0</v>
      </c>
      <c r="I51" s="197">
        <v>0</v>
      </c>
      <c r="J51" s="197">
        <v>18.37</v>
      </c>
      <c r="K51" s="197">
        <v>4.92</v>
      </c>
      <c r="L51" s="197">
        <v>45.83</v>
      </c>
      <c r="M51" s="197">
        <v>0</v>
      </c>
      <c r="N51" s="197">
        <v>0.91</v>
      </c>
      <c r="O51" s="197">
        <v>1.5</v>
      </c>
      <c r="P51" s="197">
        <v>2.06</v>
      </c>
      <c r="Q51" s="197">
        <v>3.61</v>
      </c>
      <c r="R51" s="197">
        <v>0.32</v>
      </c>
      <c r="S51" s="197">
        <v>0.46</v>
      </c>
      <c r="T51" s="197">
        <v>0</v>
      </c>
      <c r="U51" s="197">
        <v>7.16</v>
      </c>
      <c r="V51" s="197">
        <v>0.1</v>
      </c>
      <c r="W51" s="197">
        <v>0.78</v>
      </c>
      <c r="X51" s="197">
        <v>13.23</v>
      </c>
      <c r="Y51" s="197">
        <v>0</v>
      </c>
      <c r="Z51" s="197">
        <v>2.11</v>
      </c>
      <c r="AA51" s="197">
        <v>0</v>
      </c>
      <c r="AB51" s="197">
        <v>0</v>
      </c>
      <c r="AC51" s="197">
        <v>0</v>
      </c>
      <c r="AD51" s="197">
        <v>7.87</v>
      </c>
      <c r="AE51" s="197">
        <v>0</v>
      </c>
      <c r="AF51" s="197">
        <v>0</v>
      </c>
      <c r="AG51" s="197">
        <v>18.62</v>
      </c>
      <c r="AH51" s="197">
        <v>0</v>
      </c>
      <c r="AI51" s="197">
        <v>8.0399999999999991</v>
      </c>
      <c r="AJ51" s="197">
        <v>0</v>
      </c>
      <c r="AK51" s="197">
        <v>0</v>
      </c>
      <c r="AL51" s="197">
        <v>0</v>
      </c>
      <c r="AM51" s="197">
        <v>172.8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6</v>
      </c>
      <c r="E52" s="197">
        <v>0</v>
      </c>
      <c r="F52" s="197">
        <v>0</v>
      </c>
      <c r="G52" s="197">
        <v>12.41</v>
      </c>
      <c r="H52" s="197">
        <v>0</v>
      </c>
      <c r="I52" s="197">
        <v>0</v>
      </c>
      <c r="J52" s="197">
        <v>18.37</v>
      </c>
      <c r="K52" s="197">
        <v>4.92</v>
      </c>
      <c r="L52" s="197">
        <v>45.83</v>
      </c>
      <c r="M52" s="197">
        <v>0</v>
      </c>
      <c r="N52" s="197">
        <v>0.91</v>
      </c>
      <c r="O52" s="197">
        <v>1.5</v>
      </c>
      <c r="P52" s="197">
        <v>2.06</v>
      </c>
      <c r="Q52" s="197">
        <v>3.61</v>
      </c>
      <c r="R52" s="197">
        <v>0.32</v>
      </c>
      <c r="S52" s="197">
        <v>0.46</v>
      </c>
      <c r="T52" s="197">
        <v>0</v>
      </c>
      <c r="U52" s="197">
        <v>7.16</v>
      </c>
      <c r="V52" s="197">
        <v>0.1</v>
      </c>
      <c r="W52" s="197">
        <v>0.78</v>
      </c>
      <c r="X52" s="197">
        <v>13.23</v>
      </c>
      <c r="Y52" s="197">
        <v>0</v>
      </c>
      <c r="Z52" s="197">
        <v>2.11</v>
      </c>
      <c r="AA52" s="197">
        <v>0</v>
      </c>
      <c r="AB52" s="197">
        <v>0</v>
      </c>
      <c r="AC52" s="197">
        <v>0</v>
      </c>
      <c r="AD52" s="197">
        <v>7.87</v>
      </c>
      <c r="AE52" s="197">
        <v>0</v>
      </c>
      <c r="AF52" s="197">
        <v>0</v>
      </c>
      <c r="AG52" s="197">
        <v>9.16</v>
      </c>
      <c r="AH52" s="197">
        <v>0</v>
      </c>
      <c r="AI52" s="197">
        <v>8.0399999999999991</v>
      </c>
      <c r="AJ52" s="197">
        <v>0</v>
      </c>
      <c r="AK52" s="197">
        <v>0</v>
      </c>
      <c r="AL52" s="197">
        <v>0</v>
      </c>
      <c r="AM52" s="197">
        <v>172.8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6</v>
      </c>
      <c r="E53" s="197">
        <v>0</v>
      </c>
      <c r="F53" s="197">
        <v>0</v>
      </c>
      <c r="G53" s="197">
        <v>12.41</v>
      </c>
      <c r="H53" s="197">
        <v>0</v>
      </c>
      <c r="I53" s="197">
        <v>0</v>
      </c>
      <c r="J53" s="197">
        <v>18.37</v>
      </c>
      <c r="K53" s="197">
        <v>9.69</v>
      </c>
      <c r="L53" s="197">
        <v>46.41</v>
      </c>
      <c r="M53" s="197">
        <v>0</v>
      </c>
      <c r="N53" s="197">
        <v>0.91</v>
      </c>
      <c r="O53" s="197">
        <v>1.5</v>
      </c>
      <c r="P53" s="197">
        <v>2.06</v>
      </c>
      <c r="Q53" s="197">
        <v>2.17</v>
      </c>
      <c r="R53" s="197">
        <v>0.63</v>
      </c>
      <c r="S53" s="197">
        <v>0.44</v>
      </c>
      <c r="T53" s="197">
        <v>0</v>
      </c>
      <c r="U53" s="197">
        <v>7.16</v>
      </c>
      <c r="V53" s="197">
        <v>0.1</v>
      </c>
      <c r="W53" s="197">
        <v>0.78</v>
      </c>
      <c r="X53" s="197">
        <v>13.23</v>
      </c>
      <c r="Y53" s="197">
        <v>0</v>
      </c>
      <c r="Z53" s="197">
        <v>2.11</v>
      </c>
      <c r="AA53" s="197">
        <v>0</v>
      </c>
      <c r="AB53" s="197">
        <v>0</v>
      </c>
      <c r="AC53" s="197">
        <v>0</v>
      </c>
      <c r="AD53" s="197">
        <v>7.87</v>
      </c>
      <c r="AE53" s="197">
        <v>0</v>
      </c>
      <c r="AF53" s="197">
        <v>0</v>
      </c>
      <c r="AG53" s="197">
        <v>9.16</v>
      </c>
      <c r="AH53" s="197">
        <v>0</v>
      </c>
      <c r="AI53" s="197">
        <v>8.0399999999999991</v>
      </c>
      <c r="AJ53" s="197">
        <v>0</v>
      </c>
      <c r="AK53" s="197">
        <v>0</v>
      </c>
      <c r="AL53" s="197">
        <v>0</v>
      </c>
      <c r="AM53" s="197">
        <v>172.8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6</v>
      </c>
      <c r="E54" s="197">
        <v>0</v>
      </c>
      <c r="F54" s="197">
        <v>0</v>
      </c>
      <c r="G54" s="197">
        <v>12.41</v>
      </c>
      <c r="H54" s="197">
        <v>0</v>
      </c>
      <c r="I54" s="197">
        <v>0</v>
      </c>
      <c r="J54" s="197">
        <v>18.37</v>
      </c>
      <c r="K54" s="197">
        <v>82.99</v>
      </c>
      <c r="L54" s="197">
        <v>46.41</v>
      </c>
      <c r="M54" s="197">
        <v>0</v>
      </c>
      <c r="N54" s="197">
        <v>0.91</v>
      </c>
      <c r="O54" s="197">
        <v>1.5</v>
      </c>
      <c r="P54" s="197">
        <v>2.06</v>
      </c>
      <c r="Q54" s="197">
        <v>4.1399999999999997</v>
      </c>
      <c r="R54" s="197">
        <v>0.63</v>
      </c>
      <c r="S54" s="197">
        <v>0.52</v>
      </c>
      <c r="T54" s="197">
        <v>0</v>
      </c>
      <c r="U54" s="197">
        <v>7.16</v>
      </c>
      <c r="V54" s="197">
        <v>0.1</v>
      </c>
      <c r="W54" s="197">
        <v>0.78</v>
      </c>
      <c r="X54" s="197">
        <v>13.23</v>
      </c>
      <c r="Y54" s="197">
        <v>0</v>
      </c>
      <c r="Z54" s="197">
        <v>2.11</v>
      </c>
      <c r="AA54" s="197">
        <v>0</v>
      </c>
      <c r="AB54" s="197">
        <v>0</v>
      </c>
      <c r="AC54" s="197">
        <v>0</v>
      </c>
      <c r="AD54" s="197">
        <v>7.87</v>
      </c>
      <c r="AE54" s="197">
        <v>0</v>
      </c>
      <c r="AF54" s="197">
        <v>0</v>
      </c>
      <c r="AG54" s="197">
        <v>18.62</v>
      </c>
      <c r="AH54" s="197">
        <v>0</v>
      </c>
      <c r="AI54" s="197">
        <v>8.0399999999999991</v>
      </c>
      <c r="AJ54" s="197">
        <v>0</v>
      </c>
      <c r="AK54" s="197">
        <v>0</v>
      </c>
      <c r="AL54" s="197">
        <v>0</v>
      </c>
      <c r="AM54" s="197">
        <v>172.8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6</v>
      </c>
      <c r="E55" s="197">
        <v>0</v>
      </c>
      <c r="F55" s="197">
        <v>0</v>
      </c>
      <c r="G55" s="197">
        <v>12.41</v>
      </c>
      <c r="H55" s="197">
        <v>0</v>
      </c>
      <c r="I55" s="197">
        <v>0</v>
      </c>
      <c r="J55" s="197">
        <v>18.37</v>
      </c>
      <c r="K55" s="197">
        <v>89.72</v>
      </c>
      <c r="L55" s="197">
        <v>46.41</v>
      </c>
      <c r="M55" s="197">
        <v>0</v>
      </c>
      <c r="N55" s="197">
        <v>0.91</v>
      </c>
      <c r="O55" s="197">
        <v>1.5</v>
      </c>
      <c r="P55" s="197">
        <v>2.06</v>
      </c>
      <c r="Q55" s="197">
        <v>4.1399999999999997</v>
      </c>
      <c r="R55" s="197">
        <v>0.63</v>
      </c>
      <c r="S55" s="197">
        <v>0.52</v>
      </c>
      <c r="T55" s="197">
        <v>0</v>
      </c>
      <c r="U55" s="197">
        <v>7.16</v>
      </c>
      <c r="V55" s="197">
        <v>0.1</v>
      </c>
      <c r="W55" s="197">
        <v>0.32</v>
      </c>
      <c r="X55" s="197">
        <v>13.23</v>
      </c>
      <c r="Y55" s="197">
        <v>0</v>
      </c>
      <c r="Z55" s="197">
        <v>2.11</v>
      </c>
      <c r="AA55" s="197">
        <v>0</v>
      </c>
      <c r="AB55" s="197">
        <v>0</v>
      </c>
      <c r="AC55" s="197">
        <v>0</v>
      </c>
      <c r="AD55" s="197">
        <v>7.63</v>
      </c>
      <c r="AE55" s="197">
        <v>0</v>
      </c>
      <c r="AF55" s="197">
        <v>0</v>
      </c>
      <c r="AG55" s="197">
        <v>18.62</v>
      </c>
      <c r="AH55" s="197">
        <v>0</v>
      </c>
      <c r="AI55" s="197">
        <v>8.0399999999999991</v>
      </c>
      <c r="AJ55" s="197">
        <v>0</v>
      </c>
      <c r="AK55" s="197">
        <v>0</v>
      </c>
      <c r="AL55" s="197">
        <v>0</v>
      </c>
      <c r="AM55" s="197">
        <v>172.8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6</v>
      </c>
      <c r="E56" s="197">
        <v>0</v>
      </c>
      <c r="F56" s="197">
        <v>0</v>
      </c>
      <c r="G56" s="197">
        <v>12.41</v>
      </c>
      <c r="H56" s="197">
        <v>0</v>
      </c>
      <c r="I56" s="197">
        <v>0</v>
      </c>
      <c r="J56" s="197">
        <v>18.37</v>
      </c>
      <c r="K56" s="197">
        <v>89.72</v>
      </c>
      <c r="L56" s="197">
        <v>46.41</v>
      </c>
      <c r="M56" s="197">
        <v>0</v>
      </c>
      <c r="N56" s="197">
        <v>0.91</v>
      </c>
      <c r="O56" s="197">
        <v>1.5</v>
      </c>
      <c r="P56" s="197">
        <v>2.06</v>
      </c>
      <c r="Q56" s="197">
        <v>4.1399999999999997</v>
      </c>
      <c r="R56" s="197">
        <v>0.63</v>
      </c>
      <c r="S56" s="197">
        <v>0.52</v>
      </c>
      <c r="T56" s="197">
        <v>0</v>
      </c>
      <c r="U56" s="197">
        <v>7.16</v>
      </c>
      <c r="V56" s="197">
        <v>0.1</v>
      </c>
      <c r="W56" s="197">
        <v>0.32</v>
      </c>
      <c r="X56" s="197">
        <v>13.23</v>
      </c>
      <c r="Y56" s="197">
        <v>0</v>
      </c>
      <c r="Z56" s="197">
        <v>2.11</v>
      </c>
      <c r="AA56" s="197">
        <v>0</v>
      </c>
      <c r="AB56" s="197">
        <v>0</v>
      </c>
      <c r="AC56" s="197">
        <v>0</v>
      </c>
      <c r="AD56" s="197">
        <v>7.63</v>
      </c>
      <c r="AE56" s="197">
        <v>0</v>
      </c>
      <c r="AF56" s="197">
        <v>0</v>
      </c>
      <c r="AG56" s="197">
        <v>18.62</v>
      </c>
      <c r="AH56" s="197">
        <v>0</v>
      </c>
      <c r="AI56" s="197">
        <v>8.0399999999999991</v>
      </c>
      <c r="AJ56" s="197">
        <v>0</v>
      </c>
      <c r="AK56" s="197">
        <v>0</v>
      </c>
      <c r="AL56" s="197">
        <v>0</v>
      </c>
      <c r="AM56" s="197">
        <v>172.8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6</v>
      </c>
      <c r="E57" s="197">
        <v>0</v>
      </c>
      <c r="F57" s="197">
        <v>0</v>
      </c>
      <c r="G57" s="197">
        <v>12.41</v>
      </c>
      <c r="H57" s="197">
        <v>0</v>
      </c>
      <c r="I57" s="197">
        <v>0</v>
      </c>
      <c r="J57" s="197">
        <v>18.37</v>
      </c>
      <c r="K57" s="197">
        <v>89.72</v>
      </c>
      <c r="L57" s="197">
        <v>47.35</v>
      </c>
      <c r="M57" s="197">
        <v>0</v>
      </c>
      <c r="N57" s="197">
        <v>0.91</v>
      </c>
      <c r="O57" s="197">
        <v>1.5</v>
      </c>
      <c r="P57" s="197">
        <v>2.06</v>
      </c>
      <c r="Q57" s="197">
        <v>4.1399999999999997</v>
      </c>
      <c r="R57" s="197">
        <v>6.06</v>
      </c>
      <c r="S57" s="197">
        <v>0.52</v>
      </c>
      <c r="T57" s="197">
        <v>0</v>
      </c>
      <c r="U57" s="197">
        <v>7.16</v>
      </c>
      <c r="V57" s="197">
        <v>3.46</v>
      </c>
      <c r="W57" s="197">
        <v>0.44</v>
      </c>
      <c r="X57" s="197">
        <v>13.23</v>
      </c>
      <c r="Y57" s="197">
        <v>0</v>
      </c>
      <c r="Z57" s="197">
        <v>2.11</v>
      </c>
      <c r="AA57" s="197">
        <v>0</v>
      </c>
      <c r="AB57" s="197">
        <v>0</v>
      </c>
      <c r="AC57" s="197">
        <v>0</v>
      </c>
      <c r="AD57" s="197">
        <v>7.63</v>
      </c>
      <c r="AE57" s="197">
        <v>0</v>
      </c>
      <c r="AF57" s="197">
        <v>0</v>
      </c>
      <c r="AG57" s="197">
        <v>-0.67</v>
      </c>
      <c r="AH57" s="197">
        <v>0</v>
      </c>
      <c r="AI57" s="197">
        <v>8.0399999999999991</v>
      </c>
      <c r="AJ57" s="197">
        <v>0</v>
      </c>
      <c r="AK57" s="197">
        <v>0</v>
      </c>
      <c r="AL57" s="197">
        <v>0</v>
      </c>
      <c r="AM57" s="197">
        <v>172.8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6</v>
      </c>
      <c r="E58" s="197">
        <v>0</v>
      </c>
      <c r="F58" s="197">
        <v>0</v>
      </c>
      <c r="G58" s="197">
        <v>12.41</v>
      </c>
      <c r="H58" s="197">
        <v>0</v>
      </c>
      <c r="I58" s="197">
        <v>0</v>
      </c>
      <c r="J58" s="197">
        <v>18.37</v>
      </c>
      <c r="K58" s="197">
        <v>89.72</v>
      </c>
      <c r="L58" s="197">
        <v>47.35</v>
      </c>
      <c r="M58" s="197">
        <v>0</v>
      </c>
      <c r="N58" s="197">
        <v>0.91</v>
      </c>
      <c r="O58" s="197">
        <v>1.5</v>
      </c>
      <c r="P58" s="197">
        <v>2.06</v>
      </c>
      <c r="Q58" s="197">
        <v>4.1399999999999997</v>
      </c>
      <c r="R58" s="197">
        <v>6.06</v>
      </c>
      <c r="S58" s="197">
        <v>0.52</v>
      </c>
      <c r="T58" s="197">
        <v>0</v>
      </c>
      <c r="U58" s="197">
        <v>7.16</v>
      </c>
      <c r="V58" s="197">
        <v>3.46</v>
      </c>
      <c r="W58" s="197">
        <v>0.44</v>
      </c>
      <c r="X58" s="197">
        <v>13.23</v>
      </c>
      <c r="Y58" s="197">
        <v>0</v>
      </c>
      <c r="Z58" s="197">
        <v>2.11</v>
      </c>
      <c r="AA58" s="197">
        <v>0</v>
      </c>
      <c r="AB58" s="197">
        <v>0</v>
      </c>
      <c r="AC58" s="197">
        <v>0</v>
      </c>
      <c r="AD58" s="197">
        <v>7.63</v>
      </c>
      <c r="AE58" s="197">
        <v>0</v>
      </c>
      <c r="AF58" s="197">
        <v>0</v>
      </c>
      <c r="AG58" s="197">
        <v>-0.67</v>
      </c>
      <c r="AH58" s="197">
        <v>0</v>
      </c>
      <c r="AI58" s="197">
        <v>8.0399999999999991</v>
      </c>
      <c r="AJ58" s="197">
        <v>0</v>
      </c>
      <c r="AK58" s="197">
        <v>0</v>
      </c>
      <c r="AL58" s="197">
        <v>0</v>
      </c>
      <c r="AM58" s="197">
        <v>172.8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6</v>
      </c>
      <c r="E59" s="197">
        <v>0</v>
      </c>
      <c r="F59" s="197">
        <v>0</v>
      </c>
      <c r="G59" s="197">
        <v>12.41</v>
      </c>
      <c r="H59" s="197">
        <v>0</v>
      </c>
      <c r="I59" s="197">
        <v>0</v>
      </c>
      <c r="J59" s="197">
        <v>18.37</v>
      </c>
      <c r="K59" s="197">
        <v>89.72</v>
      </c>
      <c r="L59" s="197">
        <v>47.35</v>
      </c>
      <c r="M59" s="197">
        <v>0</v>
      </c>
      <c r="N59" s="197">
        <v>0.91</v>
      </c>
      <c r="O59" s="197">
        <v>1.5</v>
      </c>
      <c r="P59" s="197">
        <v>2.06</v>
      </c>
      <c r="Q59" s="197">
        <v>4.1399999999999997</v>
      </c>
      <c r="R59" s="197">
        <v>6.06</v>
      </c>
      <c r="S59" s="197">
        <v>0.52</v>
      </c>
      <c r="T59" s="197">
        <v>0</v>
      </c>
      <c r="U59" s="197">
        <v>7.16</v>
      </c>
      <c r="V59" s="197">
        <v>3.46</v>
      </c>
      <c r="W59" s="197">
        <v>0.28999999999999998</v>
      </c>
      <c r="X59" s="197">
        <v>13.23</v>
      </c>
      <c r="Y59" s="197">
        <v>0</v>
      </c>
      <c r="Z59" s="197">
        <v>2.11</v>
      </c>
      <c r="AA59" s="197">
        <v>0</v>
      </c>
      <c r="AB59" s="197">
        <v>0</v>
      </c>
      <c r="AC59" s="197">
        <v>0</v>
      </c>
      <c r="AD59" s="197">
        <v>7.63</v>
      </c>
      <c r="AE59" s="197">
        <v>0</v>
      </c>
      <c r="AF59" s="197">
        <v>0</v>
      </c>
      <c r="AG59" s="197">
        <v>18.62</v>
      </c>
      <c r="AH59" s="197">
        <v>0</v>
      </c>
      <c r="AI59" s="197">
        <v>8.0399999999999991</v>
      </c>
      <c r="AJ59" s="197">
        <v>0</v>
      </c>
      <c r="AK59" s="197">
        <v>0</v>
      </c>
      <c r="AL59" s="197">
        <v>0</v>
      </c>
      <c r="AM59" s="197">
        <v>172.8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6</v>
      </c>
      <c r="E60" s="197">
        <v>0</v>
      </c>
      <c r="F60" s="197">
        <v>0</v>
      </c>
      <c r="G60" s="197">
        <v>12.41</v>
      </c>
      <c r="H60" s="197">
        <v>0</v>
      </c>
      <c r="I60" s="197">
        <v>0</v>
      </c>
      <c r="J60" s="197">
        <v>18.37</v>
      </c>
      <c r="K60" s="197">
        <v>89.72</v>
      </c>
      <c r="L60" s="197">
        <v>47.35</v>
      </c>
      <c r="M60" s="197">
        <v>0</v>
      </c>
      <c r="N60" s="197">
        <v>0.91</v>
      </c>
      <c r="O60" s="197">
        <v>1.5</v>
      </c>
      <c r="P60" s="197">
        <v>2.06</v>
      </c>
      <c r="Q60" s="197">
        <v>4.1399999999999997</v>
      </c>
      <c r="R60" s="197">
        <v>6.06</v>
      </c>
      <c r="S60" s="197">
        <v>1.1100000000000001</v>
      </c>
      <c r="T60" s="197">
        <v>0</v>
      </c>
      <c r="U60" s="197">
        <v>7.16</v>
      </c>
      <c r="V60" s="197">
        <v>3.46</v>
      </c>
      <c r="W60" s="197">
        <v>0.28999999999999998</v>
      </c>
      <c r="X60" s="197">
        <v>13.23</v>
      </c>
      <c r="Y60" s="197">
        <v>0</v>
      </c>
      <c r="Z60" s="197">
        <v>2.11</v>
      </c>
      <c r="AA60" s="197">
        <v>0</v>
      </c>
      <c r="AB60" s="197">
        <v>0</v>
      </c>
      <c r="AC60" s="197">
        <v>0</v>
      </c>
      <c r="AD60" s="197">
        <v>7.63</v>
      </c>
      <c r="AE60" s="197">
        <v>0</v>
      </c>
      <c r="AF60" s="197">
        <v>0</v>
      </c>
      <c r="AG60" s="197">
        <v>18.62</v>
      </c>
      <c r="AH60" s="197">
        <v>0</v>
      </c>
      <c r="AI60" s="197">
        <v>8.0399999999999991</v>
      </c>
      <c r="AJ60" s="197">
        <v>0</v>
      </c>
      <c r="AK60" s="197">
        <v>0</v>
      </c>
      <c r="AL60" s="197">
        <v>0</v>
      </c>
      <c r="AM60" s="197">
        <v>172.8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6</v>
      </c>
      <c r="E61" s="197">
        <v>0</v>
      </c>
      <c r="F61" s="197">
        <v>0</v>
      </c>
      <c r="G61" s="197">
        <v>12.41</v>
      </c>
      <c r="H61" s="197">
        <v>0</v>
      </c>
      <c r="I61" s="197">
        <v>0</v>
      </c>
      <c r="J61" s="197">
        <v>18.37</v>
      </c>
      <c r="K61" s="197">
        <v>89.72</v>
      </c>
      <c r="L61" s="197">
        <v>47.35</v>
      </c>
      <c r="M61" s="197">
        <v>0</v>
      </c>
      <c r="N61" s="197">
        <v>0.91</v>
      </c>
      <c r="O61" s="197">
        <v>1.5</v>
      </c>
      <c r="P61" s="197">
        <v>2.06</v>
      </c>
      <c r="Q61" s="197">
        <v>4.1399999999999997</v>
      </c>
      <c r="R61" s="197">
        <v>6.06</v>
      </c>
      <c r="S61" s="197">
        <v>1.1100000000000001</v>
      </c>
      <c r="T61" s="197">
        <v>0</v>
      </c>
      <c r="U61" s="197">
        <v>7.16</v>
      </c>
      <c r="V61" s="197">
        <v>3.46</v>
      </c>
      <c r="W61" s="197">
        <v>0.8</v>
      </c>
      <c r="X61" s="197">
        <v>13.23</v>
      </c>
      <c r="Y61" s="197">
        <v>0</v>
      </c>
      <c r="Z61" s="197">
        <v>2.11</v>
      </c>
      <c r="AA61" s="197">
        <v>0</v>
      </c>
      <c r="AB61" s="197">
        <v>0</v>
      </c>
      <c r="AC61" s="197">
        <v>0</v>
      </c>
      <c r="AD61" s="197">
        <v>7.63</v>
      </c>
      <c r="AE61" s="197">
        <v>0</v>
      </c>
      <c r="AF61" s="197">
        <v>0</v>
      </c>
      <c r="AG61" s="197">
        <v>18.62</v>
      </c>
      <c r="AH61" s="197">
        <v>0</v>
      </c>
      <c r="AI61" s="197">
        <v>8.0399999999999991</v>
      </c>
      <c r="AJ61" s="197">
        <v>0</v>
      </c>
      <c r="AK61" s="197">
        <v>0</v>
      </c>
      <c r="AL61" s="197">
        <v>0</v>
      </c>
      <c r="AM61" s="197">
        <v>172.8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6</v>
      </c>
      <c r="E62" s="197">
        <v>0</v>
      </c>
      <c r="F62" s="197">
        <v>0</v>
      </c>
      <c r="G62" s="197">
        <v>12.41</v>
      </c>
      <c r="H62" s="197">
        <v>0</v>
      </c>
      <c r="I62" s="197">
        <v>0</v>
      </c>
      <c r="J62" s="197">
        <v>18.37</v>
      </c>
      <c r="K62" s="197">
        <v>89.72</v>
      </c>
      <c r="L62" s="197">
        <v>47.35</v>
      </c>
      <c r="M62" s="197">
        <v>0</v>
      </c>
      <c r="N62" s="197">
        <v>0.91</v>
      </c>
      <c r="O62" s="197">
        <v>1.5</v>
      </c>
      <c r="P62" s="197">
        <v>2.06</v>
      </c>
      <c r="Q62" s="197">
        <v>4.1399999999999997</v>
      </c>
      <c r="R62" s="197">
        <v>6.06</v>
      </c>
      <c r="S62" s="197">
        <v>1.1100000000000001</v>
      </c>
      <c r="T62" s="197">
        <v>0</v>
      </c>
      <c r="U62" s="197">
        <v>7.16</v>
      </c>
      <c r="V62" s="197">
        <v>3.46</v>
      </c>
      <c r="W62" s="197">
        <v>0.32</v>
      </c>
      <c r="X62" s="197">
        <v>13.23</v>
      </c>
      <c r="Y62" s="197">
        <v>0</v>
      </c>
      <c r="Z62" s="197">
        <v>2.11</v>
      </c>
      <c r="AA62" s="197">
        <v>0</v>
      </c>
      <c r="AB62" s="197">
        <v>0</v>
      </c>
      <c r="AC62" s="197">
        <v>0</v>
      </c>
      <c r="AD62" s="197">
        <v>7.63</v>
      </c>
      <c r="AE62" s="197">
        <v>0</v>
      </c>
      <c r="AF62" s="197">
        <v>0</v>
      </c>
      <c r="AG62" s="197">
        <v>18.62</v>
      </c>
      <c r="AH62" s="197">
        <v>0</v>
      </c>
      <c r="AI62" s="197">
        <v>8.0399999999999991</v>
      </c>
      <c r="AJ62" s="197">
        <v>0</v>
      </c>
      <c r="AK62" s="197">
        <v>0</v>
      </c>
      <c r="AL62" s="197">
        <v>0</v>
      </c>
      <c r="AM62" s="197">
        <v>172.8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6</v>
      </c>
      <c r="E63" s="197">
        <v>0</v>
      </c>
      <c r="F63" s="197">
        <v>0</v>
      </c>
      <c r="G63" s="197">
        <v>12.41</v>
      </c>
      <c r="H63" s="197">
        <v>0</v>
      </c>
      <c r="I63" s="197">
        <v>0</v>
      </c>
      <c r="J63" s="197">
        <v>18.37</v>
      </c>
      <c r="K63" s="197">
        <v>89.72</v>
      </c>
      <c r="L63" s="197">
        <v>47.88</v>
      </c>
      <c r="M63" s="197">
        <v>0</v>
      </c>
      <c r="N63" s="197">
        <v>0.91</v>
      </c>
      <c r="O63" s="197">
        <v>1.5</v>
      </c>
      <c r="P63" s="197">
        <v>2.06</v>
      </c>
      <c r="Q63" s="197">
        <v>4.1399999999999997</v>
      </c>
      <c r="R63" s="197">
        <v>6.06</v>
      </c>
      <c r="S63" s="197">
        <v>1.1100000000000001</v>
      </c>
      <c r="T63" s="197">
        <v>0</v>
      </c>
      <c r="U63" s="197">
        <v>7.21</v>
      </c>
      <c r="V63" s="197">
        <v>3.46</v>
      </c>
      <c r="W63" s="197">
        <v>0.32</v>
      </c>
      <c r="X63" s="197">
        <v>13.23</v>
      </c>
      <c r="Y63" s="197">
        <v>0</v>
      </c>
      <c r="Z63" s="197">
        <v>2.11</v>
      </c>
      <c r="AA63" s="197">
        <v>0</v>
      </c>
      <c r="AB63" s="197">
        <v>0</v>
      </c>
      <c r="AC63" s="197">
        <v>0</v>
      </c>
      <c r="AD63" s="197">
        <v>7.63</v>
      </c>
      <c r="AE63" s="197">
        <v>0</v>
      </c>
      <c r="AF63" s="197">
        <v>0</v>
      </c>
      <c r="AG63" s="197">
        <v>18.75</v>
      </c>
      <c r="AH63" s="197">
        <v>0</v>
      </c>
      <c r="AI63" s="197">
        <v>8.0399999999999991</v>
      </c>
      <c r="AJ63" s="197">
        <v>0</v>
      </c>
      <c r="AK63" s="197">
        <v>0</v>
      </c>
      <c r="AL63" s="197">
        <v>0</v>
      </c>
      <c r="AM63" s="197">
        <v>172.8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6</v>
      </c>
      <c r="E64" s="197">
        <v>0</v>
      </c>
      <c r="F64" s="197">
        <v>0</v>
      </c>
      <c r="G64" s="197">
        <v>12.41</v>
      </c>
      <c r="H64" s="197">
        <v>0</v>
      </c>
      <c r="I64" s="197">
        <v>0</v>
      </c>
      <c r="J64" s="197">
        <v>18.37</v>
      </c>
      <c r="K64" s="197">
        <v>89.72</v>
      </c>
      <c r="L64" s="197">
        <v>48.05</v>
      </c>
      <c r="M64" s="197">
        <v>0</v>
      </c>
      <c r="N64" s="197">
        <v>0.91</v>
      </c>
      <c r="O64" s="197">
        <v>1.5</v>
      </c>
      <c r="P64" s="197">
        <v>2.06</v>
      </c>
      <c r="Q64" s="197">
        <v>4.1399999999999997</v>
      </c>
      <c r="R64" s="197">
        <v>6.06</v>
      </c>
      <c r="S64" s="197">
        <v>1.1100000000000001</v>
      </c>
      <c r="T64" s="197">
        <v>0</v>
      </c>
      <c r="U64" s="197">
        <v>7.19</v>
      </c>
      <c r="V64" s="197">
        <v>3.46</v>
      </c>
      <c r="W64" s="197">
        <v>0.32</v>
      </c>
      <c r="X64" s="197">
        <v>13.23</v>
      </c>
      <c r="Y64" s="197">
        <v>0</v>
      </c>
      <c r="Z64" s="197">
        <v>2.11</v>
      </c>
      <c r="AA64" s="197">
        <v>0</v>
      </c>
      <c r="AB64" s="197">
        <v>0</v>
      </c>
      <c r="AC64" s="197">
        <v>0</v>
      </c>
      <c r="AD64" s="197">
        <v>7.63</v>
      </c>
      <c r="AE64" s="197">
        <v>0</v>
      </c>
      <c r="AF64" s="197">
        <v>0</v>
      </c>
      <c r="AG64" s="197">
        <v>18.75</v>
      </c>
      <c r="AH64" s="197">
        <v>0</v>
      </c>
      <c r="AI64" s="197">
        <v>8.0399999999999991</v>
      </c>
      <c r="AJ64" s="197">
        <v>0</v>
      </c>
      <c r="AK64" s="197">
        <v>0</v>
      </c>
      <c r="AL64" s="197">
        <v>0</v>
      </c>
      <c r="AM64" s="197">
        <v>172.8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6</v>
      </c>
      <c r="E65" s="197">
        <v>0</v>
      </c>
      <c r="F65" s="197">
        <v>0</v>
      </c>
      <c r="G65" s="197">
        <v>12.41</v>
      </c>
      <c r="H65" s="197">
        <v>0</v>
      </c>
      <c r="I65" s="197">
        <v>0</v>
      </c>
      <c r="J65" s="197">
        <v>18.37</v>
      </c>
      <c r="K65" s="197">
        <v>89.72</v>
      </c>
      <c r="L65" s="197">
        <v>47.88</v>
      </c>
      <c r="M65" s="197">
        <v>0</v>
      </c>
      <c r="N65" s="197">
        <v>0.91</v>
      </c>
      <c r="O65" s="197">
        <v>1.5</v>
      </c>
      <c r="P65" s="197">
        <v>2.06</v>
      </c>
      <c r="Q65" s="197">
        <v>4.1399999999999997</v>
      </c>
      <c r="R65" s="197">
        <v>6.06</v>
      </c>
      <c r="S65" s="197">
        <v>1.1100000000000001</v>
      </c>
      <c r="T65" s="197">
        <v>0</v>
      </c>
      <c r="U65" s="197">
        <v>7.19</v>
      </c>
      <c r="V65" s="197">
        <v>3.53</v>
      </c>
      <c r="W65" s="197">
        <v>0.32</v>
      </c>
      <c r="X65" s="197">
        <v>13.23</v>
      </c>
      <c r="Y65" s="197">
        <v>0</v>
      </c>
      <c r="Z65" s="197">
        <v>2.11</v>
      </c>
      <c r="AA65" s="197">
        <v>0</v>
      </c>
      <c r="AB65" s="197">
        <v>0</v>
      </c>
      <c r="AC65" s="197">
        <v>0</v>
      </c>
      <c r="AD65" s="197">
        <v>7.63</v>
      </c>
      <c r="AE65" s="197">
        <v>0</v>
      </c>
      <c r="AF65" s="197">
        <v>0</v>
      </c>
      <c r="AG65" s="197">
        <v>18.75</v>
      </c>
      <c r="AH65" s="197">
        <v>0</v>
      </c>
      <c r="AI65" s="197">
        <v>8.0399999999999991</v>
      </c>
      <c r="AJ65" s="197">
        <v>0</v>
      </c>
      <c r="AK65" s="197">
        <v>0</v>
      </c>
      <c r="AL65" s="197">
        <v>0</v>
      </c>
      <c r="AM65" s="197">
        <v>172.8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6</v>
      </c>
      <c r="E66" s="197">
        <v>0</v>
      </c>
      <c r="F66" s="197">
        <v>0</v>
      </c>
      <c r="G66" s="197">
        <v>12.41</v>
      </c>
      <c r="H66" s="197">
        <v>0</v>
      </c>
      <c r="I66" s="197">
        <v>0</v>
      </c>
      <c r="J66" s="197">
        <v>18.37</v>
      </c>
      <c r="K66" s="197">
        <v>89.72</v>
      </c>
      <c r="L66" s="197">
        <v>47.88</v>
      </c>
      <c r="M66" s="197">
        <v>0</v>
      </c>
      <c r="N66" s="197">
        <v>0.91</v>
      </c>
      <c r="O66" s="197">
        <v>1.5</v>
      </c>
      <c r="P66" s="197">
        <v>2.06</v>
      </c>
      <c r="Q66" s="197">
        <v>4.1399999999999997</v>
      </c>
      <c r="R66" s="197">
        <v>6.06</v>
      </c>
      <c r="S66" s="197">
        <v>1.1100000000000001</v>
      </c>
      <c r="T66" s="197">
        <v>0</v>
      </c>
      <c r="U66" s="197">
        <v>7.19</v>
      </c>
      <c r="V66" s="197">
        <v>3.53</v>
      </c>
      <c r="W66" s="197">
        <v>0.32</v>
      </c>
      <c r="X66" s="197">
        <v>13.23</v>
      </c>
      <c r="Y66" s="197">
        <v>0</v>
      </c>
      <c r="Z66" s="197">
        <v>2.11</v>
      </c>
      <c r="AA66" s="197">
        <v>0</v>
      </c>
      <c r="AB66" s="197">
        <v>0</v>
      </c>
      <c r="AC66" s="197">
        <v>0</v>
      </c>
      <c r="AD66" s="197">
        <v>7.63</v>
      </c>
      <c r="AE66" s="197">
        <v>0</v>
      </c>
      <c r="AF66" s="197">
        <v>0</v>
      </c>
      <c r="AG66" s="197">
        <v>18.75</v>
      </c>
      <c r="AH66" s="197">
        <v>0</v>
      </c>
      <c r="AI66" s="197">
        <v>8.0399999999999991</v>
      </c>
      <c r="AJ66" s="197">
        <v>0</v>
      </c>
      <c r="AK66" s="197">
        <v>0</v>
      </c>
      <c r="AL66" s="197">
        <v>0</v>
      </c>
      <c r="AM66" s="197">
        <v>172.8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6</v>
      </c>
      <c r="E67" s="197">
        <v>0</v>
      </c>
      <c r="F67" s="197">
        <v>0</v>
      </c>
      <c r="G67" s="197">
        <v>12.41</v>
      </c>
      <c r="H67" s="197">
        <v>0</v>
      </c>
      <c r="I67" s="197">
        <v>0</v>
      </c>
      <c r="J67" s="197">
        <v>18.37</v>
      </c>
      <c r="K67" s="197">
        <v>89.35</v>
      </c>
      <c r="L67" s="197">
        <v>47.88</v>
      </c>
      <c r="M67" s="197">
        <v>0</v>
      </c>
      <c r="N67" s="197">
        <v>0.91</v>
      </c>
      <c r="O67" s="197">
        <v>1.5</v>
      </c>
      <c r="P67" s="197">
        <v>2.06</v>
      </c>
      <c r="Q67" s="197">
        <v>4.1100000000000003</v>
      </c>
      <c r="R67" s="197">
        <v>5.92</v>
      </c>
      <c r="S67" s="197">
        <v>0.91</v>
      </c>
      <c r="T67" s="197">
        <v>0</v>
      </c>
      <c r="U67" s="197">
        <v>7.19</v>
      </c>
      <c r="V67" s="197">
        <v>3.62</v>
      </c>
      <c r="W67" s="197">
        <v>0.32</v>
      </c>
      <c r="X67" s="197">
        <v>13.23</v>
      </c>
      <c r="Y67" s="197">
        <v>0</v>
      </c>
      <c r="Z67" s="197">
        <v>2.11</v>
      </c>
      <c r="AA67" s="197">
        <v>0</v>
      </c>
      <c r="AB67" s="197">
        <v>0</v>
      </c>
      <c r="AC67" s="197">
        <v>0</v>
      </c>
      <c r="AD67" s="197">
        <v>7.63</v>
      </c>
      <c r="AE67" s="197">
        <v>0</v>
      </c>
      <c r="AF67" s="197">
        <v>0</v>
      </c>
      <c r="AG67" s="197">
        <v>18.75</v>
      </c>
      <c r="AH67" s="197">
        <v>0</v>
      </c>
      <c r="AI67" s="197">
        <v>8.0399999999999991</v>
      </c>
      <c r="AJ67" s="197">
        <v>0</v>
      </c>
      <c r="AK67" s="197">
        <v>0</v>
      </c>
      <c r="AL67" s="197">
        <v>0</v>
      </c>
      <c r="AM67" s="197">
        <v>172.8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6</v>
      </c>
      <c r="E68" s="197">
        <v>0</v>
      </c>
      <c r="F68" s="197">
        <v>0</v>
      </c>
      <c r="G68" s="197">
        <v>12.41</v>
      </c>
      <c r="H68" s="197">
        <v>0</v>
      </c>
      <c r="I68" s="197">
        <v>0</v>
      </c>
      <c r="J68" s="197">
        <v>18.37</v>
      </c>
      <c r="K68" s="197">
        <v>89.35</v>
      </c>
      <c r="L68" s="197">
        <v>47.88</v>
      </c>
      <c r="M68" s="197">
        <v>0</v>
      </c>
      <c r="N68" s="197">
        <v>0.91</v>
      </c>
      <c r="O68" s="197">
        <v>1.5</v>
      </c>
      <c r="P68" s="197">
        <v>2.06</v>
      </c>
      <c r="Q68" s="197">
        <v>4.1100000000000003</v>
      </c>
      <c r="R68" s="197">
        <v>5.92</v>
      </c>
      <c r="S68" s="197">
        <v>0.91</v>
      </c>
      <c r="T68" s="197">
        <v>0</v>
      </c>
      <c r="U68" s="197">
        <v>7.19</v>
      </c>
      <c r="V68" s="197">
        <v>3.62</v>
      </c>
      <c r="W68" s="197">
        <v>0.32</v>
      </c>
      <c r="X68" s="197">
        <v>13.23</v>
      </c>
      <c r="Y68" s="197">
        <v>0</v>
      </c>
      <c r="Z68" s="197">
        <v>2.11</v>
      </c>
      <c r="AA68" s="197">
        <v>0</v>
      </c>
      <c r="AB68" s="197">
        <v>0</v>
      </c>
      <c r="AC68" s="197">
        <v>0</v>
      </c>
      <c r="AD68" s="197">
        <v>7.63</v>
      </c>
      <c r="AE68" s="197">
        <v>0</v>
      </c>
      <c r="AF68" s="197">
        <v>0</v>
      </c>
      <c r="AG68" s="197">
        <v>18.75</v>
      </c>
      <c r="AH68" s="197">
        <v>0</v>
      </c>
      <c r="AI68" s="197">
        <v>8.0399999999999991</v>
      </c>
      <c r="AJ68" s="197">
        <v>0</v>
      </c>
      <c r="AK68" s="197">
        <v>0</v>
      </c>
      <c r="AL68" s="197">
        <v>0</v>
      </c>
      <c r="AM68" s="197">
        <v>172.8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6</v>
      </c>
      <c r="E69" s="197">
        <v>0</v>
      </c>
      <c r="F69" s="197">
        <v>0</v>
      </c>
      <c r="G69" s="197">
        <v>12.41</v>
      </c>
      <c r="H69" s="197">
        <v>0</v>
      </c>
      <c r="I69" s="197">
        <v>0</v>
      </c>
      <c r="J69" s="197">
        <v>18.37</v>
      </c>
      <c r="K69" s="197">
        <v>89.35</v>
      </c>
      <c r="L69" s="197">
        <v>47.88</v>
      </c>
      <c r="M69" s="197">
        <v>0</v>
      </c>
      <c r="N69" s="197">
        <v>0.91</v>
      </c>
      <c r="O69" s="197">
        <v>1.5</v>
      </c>
      <c r="P69" s="197">
        <v>2.06</v>
      </c>
      <c r="Q69" s="197">
        <v>4.1100000000000003</v>
      </c>
      <c r="R69" s="197">
        <v>5.92</v>
      </c>
      <c r="S69" s="197">
        <v>0.91</v>
      </c>
      <c r="T69" s="197">
        <v>0</v>
      </c>
      <c r="U69" s="197">
        <v>7.19</v>
      </c>
      <c r="V69" s="197">
        <v>3.62</v>
      </c>
      <c r="W69" s="197">
        <v>0.32</v>
      </c>
      <c r="X69" s="197">
        <v>13.23</v>
      </c>
      <c r="Y69" s="197">
        <v>0</v>
      </c>
      <c r="Z69" s="197">
        <v>2.11</v>
      </c>
      <c r="AA69" s="197">
        <v>0</v>
      </c>
      <c r="AB69" s="197">
        <v>0</v>
      </c>
      <c r="AC69" s="197">
        <v>0</v>
      </c>
      <c r="AD69" s="197">
        <v>7.63</v>
      </c>
      <c r="AE69" s="197">
        <v>0</v>
      </c>
      <c r="AF69" s="197">
        <v>0</v>
      </c>
      <c r="AG69" s="197">
        <v>18.75</v>
      </c>
      <c r="AH69" s="197">
        <v>0</v>
      </c>
      <c r="AI69" s="197">
        <v>8.0399999999999991</v>
      </c>
      <c r="AJ69" s="197">
        <v>0</v>
      </c>
      <c r="AK69" s="197">
        <v>0</v>
      </c>
      <c r="AL69" s="197">
        <v>0</v>
      </c>
      <c r="AM69" s="197">
        <v>172.8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6</v>
      </c>
      <c r="E70" s="197">
        <v>0</v>
      </c>
      <c r="F70" s="197">
        <v>0</v>
      </c>
      <c r="G70" s="197">
        <v>12.41</v>
      </c>
      <c r="H70" s="197">
        <v>0</v>
      </c>
      <c r="I70" s="197">
        <v>0</v>
      </c>
      <c r="J70" s="197">
        <v>18.37</v>
      </c>
      <c r="K70" s="197">
        <v>89.35</v>
      </c>
      <c r="L70" s="197">
        <v>47.88</v>
      </c>
      <c r="M70" s="197">
        <v>0</v>
      </c>
      <c r="N70" s="197">
        <v>0.91</v>
      </c>
      <c r="O70" s="197">
        <v>1.5</v>
      </c>
      <c r="P70" s="197">
        <v>2.06</v>
      </c>
      <c r="Q70" s="197">
        <v>4.1100000000000003</v>
      </c>
      <c r="R70" s="197">
        <v>5.92</v>
      </c>
      <c r="S70" s="197">
        <v>0.91</v>
      </c>
      <c r="T70" s="197">
        <v>0</v>
      </c>
      <c r="U70" s="197">
        <v>7.19</v>
      </c>
      <c r="V70" s="197">
        <v>3.62</v>
      </c>
      <c r="W70" s="197">
        <v>0.32</v>
      </c>
      <c r="X70" s="197">
        <v>13.23</v>
      </c>
      <c r="Y70" s="197">
        <v>0</v>
      </c>
      <c r="Z70" s="197">
        <v>2.11</v>
      </c>
      <c r="AA70" s="197">
        <v>0</v>
      </c>
      <c r="AB70" s="197">
        <v>0</v>
      </c>
      <c r="AC70" s="197">
        <v>0</v>
      </c>
      <c r="AD70" s="197">
        <v>7.63</v>
      </c>
      <c r="AE70" s="197">
        <v>0</v>
      </c>
      <c r="AF70" s="197">
        <v>0</v>
      </c>
      <c r="AG70" s="197">
        <v>18.75</v>
      </c>
      <c r="AH70" s="197">
        <v>0</v>
      </c>
      <c r="AI70" s="197">
        <v>8.0399999999999991</v>
      </c>
      <c r="AJ70" s="197">
        <v>0</v>
      </c>
      <c r="AK70" s="197">
        <v>0</v>
      </c>
      <c r="AL70" s="197">
        <v>0</v>
      </c>
      <c r="AM70" s="197">
        <v>172.8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6</v>
      </c>
      <c r="E71" s="197">
        <v>0</v>
      </c>
      <c r="F71" s="197">
        <v>0</v>
      </c>
      <c r="G71" s="197">
        <v>12.41</v>
      </c>
      <c r="H71" s="197">
        <v>0</v>
      </c>
      <c r="I71" s="197">
        <v>0</v>
      </c>
      <c r="J71" s="197">
        <v>18.37</v>
      </c>
      <c r="K71" s="197">
        <v>68.010000000000005</v>
      </c>
      <c r="L71" s="197">
        <v>47.77</v>
      </c>
      <c r="M71" s="197">
        <v>0</v>
      </c>
      <c r="N71" s="197">
        <v>0.91</v>
      </c>
      <c r="O71" s="197">
        <v>1.5</v>
      </c>
      <c r="P71" s="197">
        <v>2.06</v>
      </c>
      <c r="Q71" s="197">
        <v>4.1100000000000003</v>
      </c>
      <c r="R71" s="197">
        <v>5.92</v>
      </c>
      <c r="S71" s="197">
        <v>1.1100000000000001</v>
      </c>
      <c r="T71" s="197">
        <v>0</v>
      </c>
      <c r="U71" s="197">
        <v>7.19</v>
      </c>
      <c r="V71" s="197">
        <v>0.38</v>
      </c>
      <c r="W71" s="197">
        <v>0.32</v>
      </c>
      <c r="X71" s="197">
        <v>13.23</v>
      </c>
      <c r="Y71" s="197">
        <v>0</v>
      </c>
      <c r="Z71" s="197">
        <v>2.11</v>
      </c>
      <c r="AA71" s="197">
        <v>0.57999999999999996</v>
      </c>
      <c r="AB71" s="197">
        <v>0</v>
      </c>
      <c r="AC71" s="197">
        <v>0</v>
      </c>
      <c r="AD71" s="197">
        <v>7.63</v>
      </c>
      <c r="AE71" s="197">
        <v>0</v>
      </c>
      <c r="AF71" s="197">
        <v>0</v>
      </c>
      <c r="AG71" s="197">
        <v>18.75</v>
      </c>
      <c r="AH71" s="197">
        <v>0</v>
      </c>
      <c r="AI71" s="197">
        <v>8.0399999999999991</v>
      </c>
      <c r="AJ71" s="197">
        <v>0</v>
      </c>
      <c r="AK71" s="197">
        <v>0</v>
      </c>
      <c r="AL71" s="197">
        <v>0</v>
      </c>
      <c r="AM71" s="197">
        <v>172.8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6</v>
      </c>
      <c r="E72" s="197">
        <v>0</v>
      </c>
      <c r="F72" s="197">
        <v>0</v>
      </c>
      <c r="G72" s="197">
        <v>12.41</v>
      </c>
      <c r="H72" s="197">
        <v>0</v>
      </c>
      <c r="I72" s="197">
        <v>0</v>
      </c>
      <c r="J72" s="197">
        <v>18.37</v>
      </c>
      <c r="K72" s="197">
        <v>68.010000000000005</v>
      </c>
      <c r="L72" s="197">
        <v>47.77</v>
      </c>
      <c r="M72" s="197">
        <v>0</v>
      </c>
      <c r="N72" s="197">
        <v>0.91</v>
      </c>
      <c r="O72" s="197">
        <v>1.5</v>
      </c>
      <c r="P72" s="197">
        <v>2.06</v>
      </c>
      <c r="Q72" s="197">
        <v>4.1100000000000003</v>
      </c>
      <c r="R72" s="197">
        <v>5.92</v>
      </c>
      <c r="S72" s="197">
        <v>1.1100000000000001</v>
      </c>
      <c r="T72" s="197">
        <v>0</v>
      </c>
      <c r="U72" s="197">
        <v>7.19</v>
      </c>
      <c r="V72" s="197">
        <v>0.38</v>
      </c>
      <c r="W72" s="197">
        <v>0.32</v>
      </c>
      <c r="X72" s="197">
        <v>13.23</v>
      </c>
      <c r="Y72" s="197">
        <v>0</v>
      </c>
      <c r="Z72" s="197">
        <v>2.11</v>
      </c>
      <c r="AA72" s="197">
        <v>0.57999999999999996</v>
      </c>
      <c r="AB72" s="197">
        <v>0</v>
      </c>
      <c r="AC72" s="197">
        <v>0</v>
      </c>
      <c r="AD72" s="197">
        <v>7.63</v>
      </c>
      <c r="AE72" s="197">
        <v>0</v>
      </c>
      <c r="AF72" s="197">
        <v>0</v>
      </c>
      <c r="AG72" s="197">
        <v>18.62</v>
      </c>
      <c r="AH72" s="197">
        <v>0</v>
      </c>
      <c r="AI72" s="197">
        <v>8.0399999999999991</v>
      </c>
      <c r="AJ72" s="197">
        <v>0</v>
      </c>
      <c r="AK72" s="197">
        <v>0</v>
      </c>
      <c r="AL72" s="197">
        <v>0</v>
      </c>
      <c r="AM72" s="197">
        <v>172.8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6</v>
      </c>
      <c r="E73" s="197">
        <v>0</v>
      </c>
      <c r="F73" s="197">
        <v>0</v>
      </c>
      <c r="G73" s="197">
        <v>12.41</v>
      </c>
      <c r="H73" s="197">
        <v>0</v>
      </c>
      <c r="I73" s="197">
        <v>0</v>
      </c>
      <c r="J73" s="197">
        <v>18.37</v>
      </c>
      <c r="K73" s="197">
        <v>62.12</v>
      </c>
      <c r="L73" s="197">
        <v>47.77</v>
      </c>
      <c r="M73" s="197">
        <v>0</v>
      </c>
      <c r="N73" s="197">
        <v>0.91</v>
      </c>
      <c r="O73" s="197">
        <v>1.5</v>
      </c>
      <c r="P73" s="197">
        <v>2.06</v>
      </c>
      <c r="Q73" s="197">
        <v>2.15</v>
      </c>
      <c r="R73" s="197">
        <v>5.92</v>
      </c>
      <c r="S73" s="197">
        <v>0.42</v>
      </c>
      <c r="T73" s="197">
        <v>0</v>
      </c>
      <c r="U73" s="197">
        <v>7.19</v>
      </c>
      <c r="V73" s="197">
        <v>0.26</v>
      </c>
      <c r="W73" s="197">
        <v>0.32</v>
      </c>
      <c r="X73" s="197">
        <v>13.23</v>
      </c>
      <c r="Y73" s="197">
        <v>0</v>
      </c>
      <c r="Z73" s="197">
        <v>2.11</v>
      </c>
      <c r="AA73" s="197">
        <v>19.48</v>
      </c>
      <c r="AB73" s="197">
        <v>0</v>
      </c>
      <c r="AC73" s="197">
        <v>0</v>
      </c>
      <c r="AD73" s="197">
        <v>7.39</v>
      </c>
      <c r="AE73" s="197">
        <v>0</v>
      </c>
      <c r="AF73" s="197">
        <v>0</v>
      </c>
      <c r="AG73" s="197">
        <v>18.62</v>
      </c>
      <c r="AH73" s="197">
        <v>0</v>
      </c>
      <c r="AI73" s="197">
        <v>8.0399999999999991</v>
      </c>
      <c r="AJ73" s="197">
        <v>0</v>
      </c>
      <c r="AK73" s="197">
        <v>0</v>
      </c>
      <c r="AL73" s="197">
        <v>0</v>
      </c>
      <c r="AM73" s="197">
        <v>172.8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6</v>
      </c>
      <c r="E74" s="197">
        <v>0</v>
      </c>
      <c r="F74" s="197">
        <v>0</v>
      </c>
      <c r="G74" s="197">
        <v>12.41</v>
      </c>
      <c r="H74" s="197">
        <v>0</v>
      </c>
      <c r="I74" s="197">
        <v>0</v>
      </c>
      <c r="J74" s="197">
        <v>18.37</v>
      </c>
      <c r="K74" s="197">
        <v>68.010000000000005</v>
      </c>
      <c r="L74" s="197">
        <v>47.77</v>
      </c>
      <c r="M74" s="197">
        <v>0</v>
      </c>
      <c r="N74" s="197">
        <v>0.91</v>
      </c>
      <c r="O74" s="197">
        <v>1.5</v>
      </c>
      <c r="P74" s="197">
        <v>2.06</v>
      </c>
      <c r="Q74" s="197">
        <v>2.15</v>
      </c>
      <c r="R74" s="197">
        <v>5.92</v>
      </c>
      <c r="S74" s="197">
        <v>0.42</v>
      </c>
      <c r="T74" s="197">
        <v>0</v>
      </c>
      <c r="U74" s="197">
        <v>7.19</v>
      </c>
      <c r="V74" s="197">
        <v>0.26</v>
      </c>
      <c r="W74" s="197">
        <v>0.32</v>
      </c>
      <c r="X74" s="197">
        <v>13.23</v>
      </c>
      <c r="Y74" s="197">
        <v>0</v>
      </c>
      <c r="Z74" s="197">
        <v>2.11</v>
      </c>
      <c r="AA74" s="197">
        <v>19.48</v>
      </c>
      <c r="AB74" s="197">
        <v>0</v>
      </c>
      <c r="AC74" s="197">
        <v>0</v>
      </c>
      <c r="AD74" s="197">
        <v>7.39</v>
      </c>
      <c r="AE74" s="197">
        <v>0</v>
      </c>
      <c r="AF74" s="197">
        <v>0</v>
      </c>
      <c r="AG74" s="197">
        <v>18.62</v>
      </c>
      <c r="AH74" s="197">
        <v>0</v>
      </c>
      <c r="AI74" s="197">
        <v>8.0399999999999991</v>
      </c>
      <c r="AJ74" s="197">
        <v>0</v>
      </c>
      <c r="AK74" s="197">
        <v>0</v>
      </c>
      <c r="AL74" s="197">
        <v>0</v>
      </c>
      <c r="AM74" s="197">
        <v>172.8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6</v>
      </c>
      <c r="E75" s="197">
        <v>0</v>
      </c>
      <c r="F75" s="197">
        <v>0</v>
      </c>
      <c r="G75" s="197">
        <v>12.41</v>
      </c>
      <c r="H75" s="197">
        <v>0</v>
      </c>
      <c r="I75" s="197">
        <v>0</v>
      </c>
      <c r="J75" s="197">
        <v>18.37</v>
      </c>
      <c r="K75" s="197">
        <v>87.41</v>
      </c>
      <c r="L75" s="197">
        <v>45.83</v>
      </c>
      <c r="M75" s="197">
        <v>0</v>
      </c>
      <c r="N75" s="197">
        <v>0.91</v>
      </c>
      <c r="O75" s="197">
        <v>1.5</v>
      </c>
      <c r="P75" s="197">
        <v>1.9</v>
      </c>
      <c r="Q75" s="197">
        <v>2.15</v>
      </c>
      <c r="R75" s="197">
        <v>5.92</v>
      </c>
      <c r="S75" s="197">
        <v>0.42</v>
      </c>
      <c r="T75" s="197">
        <v>0</v>
      </c>
      <c r="U75" s="197">
        <v>7.19</v>
      </c>
      <c r="V75" s="197">
        <v>3.62</v>
      </c>
      <c r="W75" s="197">
        <v>0.31</v>
      </c>
      <c r="X75" s="197">
        <v>13.23</v>
      </c>
      <c r="Y75" s="197">
        <v>0</v>
      </c>
      <c r="Z75" s="197">
        <v>2.11</v>
      </c>
      <c r="AA75" s="197">
        <v>0.57999999999999996</v>
      </c>
      <c r="AB75" s="197">
        <v>0</v>
      </c>
      <c r="AC75" s="197">
        <v>0</v>
      </c>
      <c r="AD75" s="197">
        <v>7.39</v>
      </c>
      <c r="AE75" s="197">
        <v>0</v>
      </c>
      <c r="AF75" s="197">
        <v>0</v>
      </c>
      <c r="AG75" s="197">
        <v>18.22</v>
      </c>
      <c r="AH75" s="197">
        <v>0</v>
      </c>
      <c r="AI75" s="197">
        <v>8.0399999999999991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192.38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6</v>
      </c>
      <c r="E76" s="197">
        <v>0</v>
      </c>
      <c r="F76" s="197">
        <v>0</v>
      </c>
      <c r="G76" s="197">
        <v>12.41</v>
      </c>
      <c r="H76" s="197">
        <v>0</v>
      </c>
      <c r="I76" s="197">
        <v>0</v>
      </c>
      <c r="J76" s="197">
        <v>18.37</v>
      </c>
      <c r="K76" s="197">
        <v>87.41</v>
      </c>
      <c r="L76" s="197">
        <v>45.83</v>
      </c>
      <c r="M76" s="197">
        <v>0</v>
      </c>
      <c r="N76" s="197">
        <v>0.91</v>
      </c>
      <c r="O76" s="197">
        <v>1.5</v>
      </c>
      <c r="P76" s="197">
        <v>1.9</v>
      </c>
      <c r="Q76" s="197">
        <v>2.15</v>
      </c>
      <c r="R76" s="197">
        <v>5.92</v>
      </c>
      <c r="S76" s="197">
        <v>0.42</v>
      </c>
      <c r="T76" s="197">
        <v>0</v>
      </c>
      <c r="U76" s="197">
        <v>7.19</v>
      </c>
      <c r="V76" s="197">
        <v>3.62</v>
      </c>
      <c r="W76" s="197">
        <v>0.31</v>
      </c>
      <c r="X76" s="197">
        <v>13.23</v>
      </c>
      <c r="Y76" s="197">
        <v>0</v>
      </c>
      <c r="Z76" s="197">
        <v>2.11</v>
      </c>
      <c r="AA76" s="197">
        <v>0.57999999999999996</v>
      </c>
      <c r="AB76" s="197">
        <v>0</v>
      </c>
      <c r="AC76" s="197">
        <v>0</v>
      </c>
      <c r="AD76" s="197">
        <v>7.63</v>
      </c>
      <c r="AE76" s="197">
        <v>0</v>
      </c>
      <c r="AF76" s="197">
        <v>0</v>
      </c>
      <c r="AG76" s="197">
        <v>18.22</v>
      </c>
      <c r="AH76" s="197">
        <v>0</v>
      </c>
      <c r="AI76" s="197">
        <v>8.0399999999999991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192.38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6</v>
      </c>
      <c r="E77" s="197">
        <v>0</v>
      </c>
      <c r="F77" s="197">
        <v>0</v>
      </c>
      <c r="G77" s="197">
        <v>12.41</v>
      </c>
      <c r="H77" s="197">
        <v>0</v>
      </c>
      <c r="I77" s="197">
        <v>0</v>
      </c>
      <c r="J77" s="197">
        <v>18.37</v>
      </c>
      <c r="K77" s="197">
        <v>87.41</v>
      </c>
      <c r="L77" s="197">
        <v>45.83</v>
      </c>
      <c r="M77" s="197">
        <v>0</v>
      </c>
      <c r="N77" s="197">
        <v>0.91</v>
      </c>
      <c r="O77" s="197">
        <v>1.5</v>
      </c>
      <c r="P77" s="197">
        <v>1.9</v>
      </c>
      <c r="Q77" s="197">
        <v>4.1100000000000003</v>
      </c>
      <c r="R77" s="197">
        <v>5.92</v>
      </c>
      <c r="S77" s="197">
        <v>2</v>
      </c>
      <c r="T77" s="197">
        <v>0</v>
      </c>
      <c r="U77" s="197">
        <v>7.19</v>
      </c>
      <c r="V77" s="197">
        <v>3.62</v>
      </c>
      <c r="W77" s="197">
        <v>0.31</v>
      </c>
      <c r="X77" s="197">
        <v>13.23</v>
      </c>
      <c r="Y77" s="197">
        <v>0</v>
      </c>
      <c r="Z77" s="197">
        <v>2.11</v>
      </c>
      <c r="AA77" s="197">
        <v>0.57999999999999996</v>
      </c>
      <c r="AB77" s="197">
        <v>0</v>
      </c>
      <c r="AC77" s="197">
        <v>0</v>
      </c>
      <c r="AD77" s="197">
        <v>7.63</v>
      </c>
      <c r="AE77" s="197">
        <v>0</v>
      </c>
      <c r="AF77" s="197">
        <v>0</v>
      </c>
      <c r="AG77" s="197">
        <v>18.22</v>
      </c>
      <c r="AH77" s="197">
        <v>0</v>
      </c>
      <c r="AI77" s="197">
        <v>8.0399999999999991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192.38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6</v>
      </c>
      <c r="E78" s="197">
        <v>0</v>
      </c>
      <c r="F78" s="197">
        <v>0</v>
      </c>
      <c r="G78" s="197">
        <v>12.41</v>
      </c>
      <c r="H78" s="197">
        <v>0</v>
      </c>
      <c r="I78" s="197">
        <v>0</v>
      </c>
      <c r="J78" s="197">
        <v>18.37</v>
      </c>
      <c r="K78" s="197">
        <v>87.42</v>
      </c>
      <c r="L78" s="197">
        <v>45.83</v>
      </c>
      <c r="M78" s="197">
        <v>0</v>
      </c>
      <c r="N78" s="197">
        <v>0.91</v>
      </c>
      <c r="O78" s="197">
        <v>1.5</v>
      </c>
      <c r="P78" s="197">
        <v>1.9</v>
      </c>
      <c r="Q78" s="197">
        <v>4.1100000000000003</v>
      </c>
      <c r="R78" s="197">
        <v>5.92</v>
      </c>
      <c r="S78" s="197">
        <v>3.05</v>
      </c>
      <c r="T78" s="197">
        <v>0</v>
      </c>
      <c r="U78" s="197">
        <v>7.19</v>
      </c>
      <c r="V78" s="197">
        <v>3.62</v>
      </c>
      <c r="W78" s="197">
        <v>0.31</v>
      </c>
      <c r="X78" s="197">
        <v>13.23</v>
      </c>
      <c r="Y78" s="197">
        <v>0</v>
      </c>
      <c r="Z78" s="197">
        <v>2.11</v>
      </c>
      <c r="AA78" s="197">
        <v>0.57999999999999996</v>
      </c>
      <c r="AB78" s="197">
        <v>0</v>
      </c>
      <c r="AC78" s="197">
        <v>0</v>
      </c>
      <c r="AD78" s="197">
        <v>7.63</v>
      </c>
      <c r="AE78" s="197">
        <v>0</v>
      </c>
      <c r="AF78" s="197">
        <v>0</v>
      </c>
      <c r="AG78" s="197">
        <v>18.22</v>
      </c>
      <c r="AH78" s="197">
        <v>0</v>
      </c>
      <c r="AI78" s="197">
        <v>8.0399999999999991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192.38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6</v>
      </c>
      <c r="E79" s="197">
        <v>0</v>
      </c>
      <c r="F79" s="197">
        <v>0</v>
      </c>
      <c r="G79" s="197">
        <v>12.41</v>
      </c>
      <c r="H79" s="197">
        <v>0</v>
      </c>
      <c r="I79" s="197">
        <v>0</v>
      </c>
      <c r="J79" s="197">
        <v>18.37</v>
      </c>
      <c r="K79" s="197">
        <v>87.42</v>
      </c>
      <c r="L79" s="197">
        <v>45.83</v>
      </c>
      <c r="M79" s="197">
        <v>0</v>
      </c>
      <c r="N79" s="197">
        <v>0.91</v>
      </c>
      <c r="O79" s="197">
        <v>1.5</v>
      </c>
      <c r="P79" s="197">
        <v>1.9</v>
      </c>
      <c r="Q79" s="197">
        <v>4.1100000000000003</v>
      </c>
      <c r="R79" s="197">
        <v>5.92</v>
      </c>
      <c r="S79" s="197">
        <v>4.37</v>
      </c>
      <c r="T79" s="197">
        <v>0</v>
      </c>
      <c r="U79" s="197">
        <v>7.19</v>
      </c>
      <c r="V79" s="197">
        <v>3.62</v>
      </c>
      <c r="W79" s="197">
        <v>0.31</v>
      </c>
      <c r="X79" s="197">
        <v>13.23</v>
      </c>
      <c r="Y79" s="197">
        <v>0</v>
      </c>
      <c r="Z79" s="197">
        <v>2.11</v>
      </c>
      <c r="AA79" s="197">
        <v>0.57999999999999996</v>
      </c>
      <c r="AB79" s="197">
        <v>0</v>
      </c>
      <c r="AC79" s="197">
        <v>0</v>
      </c>
      <c r="AD79" s="197">
        <v>7.63</v>
      </c>
      <c r="AE79" s="197">
        <v>0</v>
      </c>
      <c r="AF79" s="197">
        <v>0</v>
      </c>
      <c r="AG79" s="197">
        <v>18.22</v>
      </c>
      <c r="AH79" s="197">
        <v>0</v>
      </c>
      <c r="AI79" s="197">
        <v>8.0399999999999991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212.18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6</v>
      </c>
      <c r="E80" s="197">
        <v>0</v>
      </c>
      <c r="F80" s="197">
        <v>0</v>
      </c>
      <c r="G80" s="197">
        <v>12.41</v>
      </c>
      <c r="H80" s="197">
        <v>0</v>
      </c>
      <c r="I80" s="197">
        <v>0</v>
      </c>
      <c r="J80" s="197">
        <v>18.37</v>
      </c>
      <c r="K80" s="197">
        <v>87.42</v>
      </c>
      <c r="L80" s="197">
        <v>45.83</v>
      </c>
      <c r="M80" s="197">
        <v>0</v>
      </c>
      <c r="N80" s="197">
        <v>0.91</v>
      </c>
      <c r="O80" s="197">
        <v>1.5</v>
      </c>
      <c r="P80" s="197">
        <v>1.9</v>
      </c>
      <c r="Q80" s="197">
        <v>4.1100000000000003</v>
      </c>
      <c r="R80" s="197">
        <v>5.92</v>
      </c>
      <c r="S80" s="197">
        <v>3.79</v>
      </c>
      <c r="T80" s="197">
        <v>0</v>
      </c>
      <c r="U80" s="197">
        <v>7.19</v>
      </c>
      <c r="V80" s="197">
        <v>3.62</v>
      </c>
      <c r="W80" s="197">
        <v>0.31</v>
      </c>
      <c r="X80" s="197">
        <v>13.23</v>
      </c>
      <c r="Y80" s="197">
        <v>0</v>
      </c>
      <c r="Z80" s="197">
        <v>2.11</v>
      </c>
      <c r="AA80" s="197">
        <v>0.57999999999999996</v>
      </c>
      <c r="AB80" s="197">
        <v>0</v>
      </c>
      <c r="AC80" s="197">
        <v>0</v>
      </c>
      <c r="AD80" s="197">
        <v>7.63</v>
      </c>
      <c r="AE80" s="197">
        <v>0</v>
      </c>
      <c r="AF80" s="197">
        <v>0</v>
      </c>
      <c r="AG80" s="197">
        <v>18.22</v>
      </c>
      <c r="AH80" s="197">
        <v>0</v>
      </c>
      <c r="AI80" s="197">
        <v>8.0399999999999991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212.18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6</v>
      </c>
      <c r="E81" s="197">
        <v>0</v>
      </c>
      <c r="F81" s="197">
        <v>0</v>
      </c>
      <c r="G81" s="197">
        <v>12.41</v>
      </c>
      <c r="H81" s="197">
        <v>0</v>
      </c>
      <c r="I81" s="197">
        <v>0</v>
      </c>
      <c r="J81" s="197">
        <v>18.37</v>
      </c>
      <c r="K81" s="197">
        <v>4.92</v>
      </c>
      <c r="L81" s="197">
        <v>1.94</v>
      </c>
      <c r="M81" s="197">
        <v>0</v>
      </c>
      <c r="N81" s="197">
        <v>0.91</v>
      </c>
      <c r="O81" s="197">
        <v>1.5</v>
      </c>
      <c r="P81" s="197">
        <v>1.9</v>
      </c>
      <c r="Q81" s="197">
        <v>0.72</v>
      </c>
      <c r="R81" s="197">
        <v>0.32</v>
      </c>
      <c r="S81" s="197">
        <v>2.96</v>
      </c>
      <c r="T81" s="197">
        <v>0</v>
      </c>
      <c r="U81" s="197">
        <v>7.16</v>
      </c>
      <c r="V81" s="197">
        <v>0.71</v>
      </c>
      <c r="W81" s="197">
        <v>0.31</v>
      </c>
      <c r="X81" s="197">
        <v>13.23</v>
      </c>
      <c r="Y81" s="197">
        <v>0</v>
      </c>
      <c r="Z81" s="197">
        <v>2.11</v>
      </c>
      <c r="AA81" s="197">
        <v>0.57999999999999996</v>
      </c>
      <c r="AB81" s="197">
        <v>0</v>
      </c>
      <c r="AC81" s="197">
        <v>0</v>
      </c>
      <c r="AD81" s="197">
        <v>7.63</v>
      </c>
      <c r="AE81" s="197">
        <v>0</v>
      </c>
      <c r="AF81" s="197">
        <v>0</v>
      </c>
      <c r="AG81" s="197">
        <v>18.22</v>
      </c>
      <c r="AH81" s="197">
        <v>0</v>
      </c>
      <c r="AI81" s="197">
        <v>8.0399999999999991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212.18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6.13</v>
      </c>
      <c r="E82" s="197">
        <v>0</v>
      </c>
      <c r="F82" s="197">
        <v>0</v>
      </c>
      <c r="G82" s="197">
        <v>12.41</v>
      </c>
      <c r="H82" s="197">
        <v>0</v>
      </c>
      <c r="I82" s="197">
        <v>0</v>
      </c>
      <c r="J82" s="197">
        <v>18.37</v>
      </c>
      <c r="K82" s="197">
        <v>4.92</v>
      </c>
      <c r="L82" s="197">
        <v>1.94</v>
      </c>
      <c r="M82" s="197">
        <v>0</v>
      </c>
      <c r="N82" s="197">
        <v>0.91</v>
      </c>
      <c r="O82" s="197">
        <v>1.5</v>
      </c>
      <c r="P82" s="197">
        <v>1.9</v>
      </c>
      <c r="Q82" s="197">
        <v>0.15</v>
      </c>
      <c r="R82" s="197">
        <v>0.32</v>
      </c>
      <c r="S82" s="197">
        <v>2.96</v>
      </c>
      <c r="T82" s="197">
        <v>0</v>
      </c>
      <c r="U82" s="197">
        <v>7.16</v>
      </c>
      <c r="V82" s="197">
        <v>0.71</v>
      </c>
      <c r="W82" s="197">
        <v>0.31</v>
      </c>
      <c r="X82" s="197">
        <v>13.23</v>
      </c>
      <c r="Y82" s="197">
        <v>0</v>
      </c>
      <c r="Z82" s="197">
        <v>2.11</v>
      </c>
      <c r="AA82" s="197">
        <v>0.57999999999999996</v>
      </c>
      <c r="AB82" s="197">
        <v>0</v>
      </c>
      <c r="AC82" s="197">
        <v>0</v>
      </c>
      <c r="AD82" s="197">
        <v>7.87</v>
      </c>
      <c r="AE82" s="197">
        <v>0</v>
      </c>
      <c r="AF82" s="197">
        <v>0</v>
      </c>
      <c r="AG82" s="197">
        <v>18.420000000000002</v>
      </c>
      <c r="AH82" s="197">
        <v>0</v>
      </c>
      <c r="AI82" s="197">
        <v>8.0399999999999991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212.18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6.13</v>
      </c>
      <c r="E83" s="197">
        <v>0</v>
      </c>
      <c r="F83" s="197">
        <v>0</v>
      </c>
      <c r="G83" s="197">
        <v>12.41</v>
      </c>
      <c r="H83" s="197">
        <v>0</v>
      </c>
      <c r="I83" s="197">
        <v>0</v>
      </c>
      <c r="J83" s="197">
        <v>18.37</v>
      </c>
      <c r="K83" s="197">
        <v>4.92</v>
      </c>
      <c r="L83" s="197">
        <v>1.94</v>
      </c>
      <c r="M83" s="197">
        <v>0</v>
      </c>
      <c r="N83" s="197">
        <v>0.91</v>
      </c>
      <c r="O83" s="197">
        <v>1.5</v>
      </c>
      <c r="P83" s="197">
        <v>7.01</v>
      </c>
      <c r="Q83" s="197">
        <v>0.15</v>
      </c>
      <c r="R83" s="197">
        <v>0.32</v>
      </c>
      <c r="S83" s="197">
        <v>2.96</v>
      </c>
      <c r="T83" s="197">
        <v>0</v>
      </c>
      <c r="U83" s="197">
        <v>7.16</v>
      </c>
      <c r="V83" s="197">
        <v>0.71</v>
      </c>
      <c r="W83" s="197">
        <v>0.3</v>
      </c>
      <c r="X83" s="197">
        <v>13.23</v>
      </c>
      <c r="Y83" s="197">
        <v>0</v>
      </c>
      <c r="Z83" s="197">
        <v>2.11</v>
      </c>
      <c r="AA83" s="197">
        <v>0.57999999999999996</v>
      </c>
      <c r="AB83" s="197">
        <v>0</v>
      </c>
      <c r="AC83" s="197">
        <v>0</v>
      </c>
      <c r="AD83" s="197">
        <v>7.63</v>
      </c>
      <c r="AE83" s="197">
        <v>0</v>
      </c>
      <c r="AF83" s="197">
        <v>0</v>
      </c>
      <c r="AG83" s="197">
        <v>18.420000000000002</v>
      </c>
      <c r="AH83" s="197">
        <v>0</v>
      </c>
      <c r="AI83" s="197">
        <v>8.0399999999999991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6.13</v>
      </c>
      <c r="E84" s="197">
        <v>0</v>
      </c>
      <c r="F84" s="197">
        <v>0</v>
      </c>
      <c r="G84" s="197">
        <v>12.41</v>
      </c>
      <c r="H84" s="197">
        <v>0</v>
      </c>
      <c r="I84" s="197">
        <v>0</v>
      </c>
      <c r="J84" s="197">
        <v>18.37</v>
      </c>
      <c r="K84" s="197">
        <v>4.92</v>
      </c>
      <c r="L84" s="197">
        <v>1.94</v>
      </c>
      <c r="M84" s="197">
        <v>0</v>
      </c>
      <c r="N84" s="197">
        <v>0.91</v>
      </c>
      <c r="O84" s="197">
        <v>1.5</v>
      </c>
      <c r="P84" s="197">
        <v>7.01</v>
      </c>
      <c r="Q84" s="197">
        <v>0.15</v>
      </c>
      <c r="R84" s="197">
        <v>0.32</v>
      </c>
      <c r="S84" s="197">
        <v>2.96</v>
      </c>
      <c r="T84" s="197">
        <v>0</v>
      </c>
      <c r="U84" s="197">
        <v>7.16</v>
      </c>
      <c r="V84" s="197">
        <v>0.71</v>
      </c>
      <c r="W84" s="197">
        <v>0.3</v>
      </c>
      <c r="X84" s="197">
        <v>13.23</v>
      </c>
      <c r="Y84" s="197">
        <v>0</v>
      </c>
      <c r="Z84" s="197">
        <v>2.11</v>
      </c>
      <c r="AA84" s="197">
        <v>0.57999999999999996</v>
      </c>
      <c r="AB84" s="197">
        <v>0</v>
      </c>
      <c r="AC84" s="197">
        <v>0</v>
      </c>
      <c r="AD84" s="197">
        <v>7.63</v>
      </c>
      <c r="AE84" s="197">
        <v>0</v>
      </c>
      <c r="AF84" s="197">
        <v>0</v>
      </c>
      <c r="AG84" s="197">
        <v>18.420000000000002</v>
      </c>
      <c r="AH84" s="197">
        <v>0</v>
      </c>
      <c r="AI84" s="197">
        <v>8.0399999999999991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6.13</v>
      </c>
      <c r="E85" s="197">
        <v>0</v>
      </c>
      <c r="F85" s="197">
        <v>0</v>
      </c>
      <c r="G85" s="197">
        <v>12.41</v>
      </c>
      <c r="H85" s="197">
        <v>0</v>
      </c>
      <c r="I85" s="197">
        <v>0</v>
      </c>
      <c r="J85" s="197">
        <v>18.37</v>
      </c>
      <c r="K85" s="197">
        <v>4.92</v>
      </c>
      <c r="L85" s="197">
        <v>1.94</v>
      </c>
      <c r="M85" s="197">
        <v>0</v>
      </c>
      <c r="N85" s="197">
        <v>0.91</v>
      </c>
      <c r="O85" s="197">
        <v>1.5</v>
      </c>
      <c r="P85" s="197">
        <v>7.01</v>
      </c>
      <c r="Q85" s="197">
        <v>0.15</v>
      </c>
      <c r="R85" s="197">
        <v>0.32</v>
      </c>
      <c r="S85" s="197">
        <v>2.96</v>
      </c>
      <c r="T85" s="197">
        <v>0</v>
      </c>
      <c r="U85" s="197">
        <v>7.16</v>
      </c>
      <c r="V85" s="197">
        <v>0.71</v>
      </c>
      <c r="W85" s="197">
        <v>0.31</v>
      </c>
      <c r="X85" s="197">
        <v>13.23</v>
      </c>
      <c r="Y85" s="197">
        <v>0</v>
      </c>
      <c r="Z85" s="197">
        <v>2.11</v>
      </c>
      <c r="AA85" s="197">
        <v>0.57999999999999996</v>
      </c>
      <c r="AB85" s="197">
        <v>0</v>
      </c>
      <c r="AC85" s="197">
        <v>0</v>
      </c>
      <c r="AD85" s="197">
        <v>7.63</v>
      </c>
      <c r="AE85" s="197">
        <v>0</v>
      </c>
      <c r="AF85" s="197">
        <v>0</v>
      </c>
      <c r="AG85" s="197">
        <v>18.22</v>
      </c>
      <c r="AH85" s="197">
        <v>0</v>
      </c>
      <c r="AI85" s="197">
        <v>8.0399999999999991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6.27</v>
      </c>
      <c r="E86" s="197">
        <v>0</v>
      </c>
      <c r="F86" s="197">
        <v>0</v>
      </c>
      <c r="G86" s="197">
        <v>12.41</v>
      </c>
      <c r="H86" s="197">
        <v>0</v>
      </c>
      <c r="I86" s="197">
        <v>0</v>
      </c>
      <c r="J86" s="197">
        <v>18.37</v>
      </c>
      <c r="K86" s="197">
        <v>4.92</v>
      </c>
      <c r="L86" s="197">
        <v>1.94</v>
      </c>
      <c r="M86" s="197">
        <v>0</v>
      </c>
      <c r="N86" s="197">
        <v>0.91</v>
      </c>
      <c r="O86" s="197">
        <v>1.5</v>
      </c>
      <c r="P86" s="197">
        <v>7.01</v>
      </c>
      <c r="Q86" s="197">
        <v>0.15</v>
      </c>
      <c r="R86" s="197">
        <v>0.32</v>
      </c>
      <c r="S86" s="197">
        <v>2.96</v>
      </c>
      <c r="T86" s="197">
        <v>0</v>
      </c>
      <c r="U86" s="197">
        <v>7.16</v>
      </c>
      <c r="V86" s="197">
        <v>0.71</v>
      </c>
      <c r="W86" s="197">
        <v>0.31</v>
      </c>
      <c r="X86" s="197">
        <v>13.23</v>
      </c>
      <c r="Y86" s="197">
        <v>0</v>
      </c>
      <c r="Z86" s="197">
        <v>2.11</v>
      </c>
      <c r="AA86" s="197">
        <v>0.57999999999999996</v>
      </c>
      <c r="AB86" s="197">
        <v>0</v>
      </c>
      <c r="AC86" s="197">
        <v>0</v>
      </c>
      <c r="AD86" s="197">
        <v>7.63</v>
      </c>
      <c r="AE86" s="197">
        <v>0</v>
      </c>
      <c r="AF86" s="197">
        <v>0</v>
      </c>
      <c r="AG86" s="197">
        <v>18.22</v>
      </c>
      <c r="AH86" s="197">
        <v>0</v>
      </c>
      <c r="AI86" s="197">
        <v>8.0399999999999991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6.27</v>
      </c>
      <c r="E87" s="197">
        <v>0</v>
      </c>
      <c r="F87" s="197">
        <v>0</v>
      </c>
      <c r="G87" s="197">
        <v>12.41</v>
      </c>
      <c r="H87" s="197">
        <v>0</v>
      </c>
      <c r="I87" s="197">
        <v>0</v>
      </c>
      <c r="J87" s="197">
        <v>18.37</v>
      </c>
      <c r="K87" s="197">
        <v>4.92</v>
      </c>
      <c r="L87" s="197">
        <v>1.94</v>
      </c>
      <c r="M87" s="197">
        <v>0</v>
      </c>
      <c r="N87" s="197">
        <v>0.91</v>
      </c>
      <c r="O87" s="197">
        <v>1.5</v>
      </c>
      <c r="P87" s="197">
        <v>7.01</v>
      </c>
      <c r="Q87" s="197">
        <v>0.15</v>
      </c>
      <c r="R87" s="197">
        <v>0.32</v>
      </c>
      <c r="S87" s="197">
        <v>2.96</v>
      </c>
      <c r="T87" s="197">
        <v>0</v>
      </c>
      <c r="U87" s="197">
        <v>7.16</v>
      </c>
      <c r="V87" s="197">
        <v>0.71</v>
      </c>
      <c r="W87" s="197">
        <v>0.31</v>
      </c>
      <c r="X87" s="197">
        <v>13.23</v>
      </c>
      <c r="Y87" s="197">
        <v>0</v>
      </c>
      <c r="Z87" s="197">
        <v>2.11</v>
      </c>
      <c r="AA87" s="197">
        <v>0.57999999999999996</v>
      </c>
      <c r="AB87" s="197">
        <v>0</v>
      </c>
      <c r="AC87" s="197">
        <v>0</v>
      </c>
      <c r="AD87" s="197">
        <v>7.63</v>
      </c>
      <c r="AE87" s="197">
        <v>0</v>
      </c>
      <c r="AF87" s="197">
        <v>0</v>
      </c>
      <c r="AG87" s="197">
        <v>18.22</v>
      </c>
      <c r="AH87" s="197">
        <v>0</v>
      </c>
      <c r="AI87" s="197">
        <v>8.0399999999999991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6.27</v>
      </c>
      <c r="E88" s="197">
        <v>0</v>
      </c>
      <c r="F88" s="197">
        <v>0</v>
      </c>
      <c r="G88" s="197">
        <v>12.41</v>
      </c>
      <c r="H88" s="197">
        <v>0</v>
      </c>
      <c r="I88" s="197">
        <v>0</v>
      </c>
      <c r="J88" s="197">
        <v>18.37</v>
      </c>
      <c r="K88" s="197">
        <v>4.92</v>
      </c>
      <c r="L88" s="197">
        <v>1.94</v>
      </c>
      <c r="M88" s="197">
        <v>0</v>
      </c>
      <c r="N88" s="197">
        <v>0.91</v>
      </c>
      <c r="O88" s="197">
        <v>1.5</v>
      </c>
      <c r="P88" s="197">
        <v>7.01</v>
      </c>
      <c r="Q88" s="197">
        <v>0.15</v>
      </c>
      <c r="R88" s="197">
        <v>0.32</v>
      </c>
      <c r="S88" s="197">
        <v>2.96</v>
      </c>
      <c r="T88" s="197">
        <v>0</v>
      </c>
      <c r="U88" s="197">
        <v>7.16</v>
      </c>
      <c r="V88" s="197">
        <v>0.71</v>
      </c>
      <c r="W88" s="197">
        <v>0.31</v>
      </c>
      <c r="X88" s="197">
        <v>13.23</v>
      </c>
      <c r="Y88" s="197">
        <v>0</v>
      </c>
      <c r="Z88" s="197">
        <v>2.11</v>
      </c>
      <c r="AA88" s="197">
        <v>0.57999999999999996</v>
      </c>
      <c r="AB88" s="197">
        <v>0</v>
      </c>
      <c r="AC88" s="197">
        <v>0</v>
      </c>
      <c r="AD88" s="197">
        <v>7.63</v>
      </c>
      <c r="AE88" s="197">
        <v>0</v>
      </c>
      <c r="AF88" s="197">
        <v>0</v>
      </c>
      <c r="AG88" s="197">
        <v>18.22</v>
      </c>
      <c r="AH88" s="197">
        <v>0</v>
      </c>
      <c r="AI88" s="197">
        <v>8.0399999999999991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6.27</v>
      </c>
      <c r="E89" s="197">
        <v>0</v>
      </c>
      <c r="F89" s="197">
        <v>0</v>
      </c>
      <c r="G89" s="197">
        <v>12.41</v>
      </c>
      <c r="H89" s="197">
        <v>0</v>
      </c>
      <c r="I89" s="197">
        <v>0</v>
      </c>
      <c r="J89" s="197">
        <v>18.37</v>
      </c>
      <c r="K89" s="197">
        <v>4.92</v>
      </c>
      <c r="L89" s="197">
        <v>1.94</v>
      </c>
      <c r="M89" s="197">
        <v>0</v>
      </c>
      <c r="N89" s="197">
        <v>0.91</v>
      </c>
      <c r="O89" s="197">
        <v>1.5</v>
      </c>
      <c r="P89" s="197">
        <v>7.01</v>
      </c>
      <c r="Q89" s="197">
        <v>0.15</v>
      </c>
      <c r="R89" s="197">
        <v>0.32</v>
      </c>
      <c r="S89" s="197">
        <v>2.96</v>
      </c>
      <c r="T89" s="197">
        <v>0</v>
      </c>
      <c r="U89" s="197">
        <v>7.16</v>
      </c>
      <c r="V89" s="197">
        <v>0.71</v>
      </c>
      <c r="W89" s="197">
        <v>0.31</v>
      </c>
      <c r="X89" s="197">
        <v>13.23</v>
      </c>
      <c r="Y89" s="197">
        <v>0</v>
      </c>
      <c r="Z89" s="197">
        <v>2.11</v>
      </c>
      <c r="AA89" s="197">
        <v>0.57999999999999996</v>
      </c>
      <c r="AB89" s="197">
        <v>0</v>
      </c>
      <c r="AC89" s="197">
        <v>0</v>
      </c>
      <c r="AD89" s="197">
        <v>7.63</v>
      </c>
      <c r="AE89" s="197">
        <v>0</v>
      </c>
      <c r="AF89" s="197">
        <v>0</v>
      </c>
      <c r="AG89" s="197">
        <v>18.22</v>
      </c>
      <c r="AH89" s="197">
        <v>0</v>
      </c>
      <c r="AI89" s="197">
        <v>8.0399999999999991</v>
      </c>
      <c r="AJ89" s="197">
        <v>0</v>
      </c>
      <c r="AK89" s="197">
        <v>2.6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6.27</v>
      </c>
      <c r="E90" s="197">
        <v>0</v>
      </c>
      <c r="F90" s="197">
        <v>0</v>
      </c>
      <c r="G90" s="197">
        <v>12.41</v>
      </c>
      <c r="H90" s="197">
        <v>0</v>
      </c>
      <c r="I90" s="197">
        <v>0</v>
      </c>
      <c r="J90" s="197">
        <v>18.37</v>
      </c>
      <c r="K90" s="197">
        <v>4.92</v>
      </c>
      <c r="L90" s="197">
        <v>1.94</v>
      </c>
      <c r="M90" s="197">
        <v>0</v>
      </c>
      <c r="N90" s="197">
        <v>0.91</v>
      </c>
      <c r="O90" s="197">
        <v>1.5</v>
      </c>
      <c r="P90" s="197">
        <v>7.01</v>
      </c>
      <c r="Q90" s="197">
        <v>0.15</v>
      </c>
      <c r="R90" s="197">
        <v>0.32</v>
      </c>
      <c r="S90" s="197">
        <v>2.96</v>
      </c>
      <c r="T90" s="197">
        <v>0</v>
      </c>
      <c r="U90" s="197">
        <v>7.16</v>
      </c>
      <c r="V90" s="197">
        <v>0.71</v>
      </c>
      <c r="W90" s="197">
        <v>0.31</v>
      </c>
      <c r="X90" s="197">
        <v>13.23</v>
      </c>
      <c r="Y90" s="197">
        <v>0</v>
      </c>
      <c r="Z90" s="197">
        <v>2.11</v>
      </c>
      <c r="AA90" s="197">
        <v>0.57999999999999996</v>
      </c>
      <c r="AB90" s="197">
        <v>0</v>
      </c>
      <c r="AC90" s="197">
        <v>0</v>
      </c>
      <c r="AD90" s="197">
        <v>7.63</v>
      </c>
      <c r="AE90" s="197">
        <v>0</v>
      </c>
      <c r="AF90" s="197">
        <v>0</v>
      </c>
      <c r="AG90" s="197">
        <v>18.22</v>
      </c>
      <c r="AH90" s="197">
        <v>0</v>
      </c>
      <c r="AI90" s="197">
        <v>8.0399999999999991</v>
      </c>
      <c r="AJ90" s="197">
        <v>0</v>
      </c>
      <c r="AK90" s="197">
        <v>2.6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6.27</v>
      </c>
      <c r="E91" s="197">
        <v>0</v>
      </c>
      <c r="F91" s="197">
        <v>0</v>
      </c>
      <c r="G91" s="197">
        <v>12.69</v>
      </c>
      <c r="H91" s="197">
        <v>0</v>
      </c>
      <c r="I91" s="197">
        <v>0</v>
      </c>
      <c r="J91" s="197">
        <v>18.37</v>
      </c>
      <c r="K91" s="197">
        <v>4.92</v>
      </c>
      <c r="L91" s="197">
        <v>1.94</v>
      </c>
      <c r="M91" s="197">
        <v>0</v>
      </c>
      <c r="N91" s="197">
        <v>0.91</v>
      </c>
      <c r="O91" s="197">
        <v>1.5</v>
      </c>
      <c r="P91" s="197">
        <v>2.06</v>
      </c>
      <c r="Q91" s="197">
        <v>0.15</v>
      </c>
      <c r="R91" s="197">
        <v>0.32</v>
      </c>
      <c r="S91" s="197">
        <v>2.95</v>
      </c>
      <c r="T91" s="197">
        <v>0</v>
      </c>
      <c r="U91" s="197">
        <v>7.16</v>
      </c>
      <c r="V91" s="197">
        <v>0.71</v>
      </c>
      <c r="W91" s="197">
        <v>0.31</v>
      </c>
      <c r="X91" s="197">
        <v>13.23</v>
      </c>
      <c r="Y91" s="197">
        <v>0</v>
      </c>
      <c r="Z91" s="197">
        <v>2.11</v>
      </c>
      <c r="AA91" s="197">
        <v>0.57999999999999996</v>
      </c>
      <c r="AB91" s="197">
        <v>0</v>
      </c>
      <c r="AC91" s="197">
        <v>0</v>
      </c>
      <c r="AD91" s="197">
        <v>7.63</v>
      </c>
      <c r="AE91" s="197">
        <v>0</v>
      </c>
      <c r="AF91" s="197">
        <v>0</v>
      </c>
      <c r="AG91" s="197">
        <v>18.22</v>
      </c>
      <c r="AH91" s="197">
        <v>0</v>
      </c>
      <c r="AI91" s="197">
        <v>8.0399999999999991</v>
      </c>
      <c r="AJ91" s="197">
        <v>0</v>
      </c>
      <c r="AK91" s="197">
        <v>2.6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6.27</v>
      </c>
      <c r="E92" s="197">
        <v>0</v>
      </c>
      <c r="F92" s="197">
        <v>0</v>
      </c>
      <c r="G92" s="197">
        <v>12.69</v>
      </c>
      <c r="H92" s="197">
        <v>0</v>
      </c>
      <c r="I92" s="197">
        <v>0</v>
      </c>
      <c r="J92" s="197">
        <v>18.37</v>
      </c>
      <c r="K92" s="197">
        <v>4.92</v>
      </c>
      <c r="L92" s="197">
        <v>1.94</v>
      </c>
      <c r="M92" s="197">
        <v>0</v>
      </c>
      <c r="N92" s="197">
        <v>0.91</v>
      </c>
      <c r="O92" s="197">
        <v>1.5</v>
      </c>
      <c r="P92" s="197">
        <v>2.06</v>
      </c>
      <c r="Q92" s="197">
        <v>0.15</v>
      </c>
      <c r="R92" s="197">
        <v>0.32</v>
      </c>
      <c r="S92" s="197">
        <v>2.95</v>
      </c>
      <c r="T92" s="197">
        <v>0</v>
      </c>
      <c r="U92" s="197">
        <v>7.16</v>
      </c>
      <c r="V92" s="197">
        <v>0.71</v>
      </c>
      <c r="W92" s="197">
        <v>0.31</v>
      </c>
      <c r="X92" s="197">
        <v>13.23</v>
      </c>
      <c r="Y92" s="197">
        <v>0</v>
      </c>
      <c r="Z92" s="197">
        <v>2.11</v>
      </c>
      <c r="AA92" s="197">
        <v>0.57999999999999996</v>
      </c>
      <c r="AB92" s="197">
        <v>0</v>
      </c>
      <c r="AC92" s="197">
        <v>0</v>
      </c>
      <c r="AD92" s="197">
        <v>7.39</v>
      </c>
      <c r="AE92" s="197">
        <v>0</v>
      </c>
      <c r="AF92" s="197">
        <v>0</v>
      </c>
      <c r="AG92" s="197">
        <v>18.02</v>
      </c>
      <c r="AH92" s="197">
        <v>0</v>
      </c>
      <c r="AI92" s="197">
        <v>8.0399999999999991</v>
      </c>
      <c r="AJ92" s="197">
        <v>0</v>
      </c>
      <c r="AK92" s="197">
        <v>2.6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6.4</v>
      </c>
      <c r="E93" s="197">
        <v>0</v>
      </c>
      <c r="F93" s="197">
        <v>0</v>
      </c>
      <c r="G93" s="197">
        <v>12.69</v>
      </c>
      <c r="H93" s="197">
        <v>0</v>
      </c>
      <c r="I93" s="197">
        <v>0</v>
      </c>
      <c r="J93" s="197">
        <v>18.37</v>
      </c>
      <c r="K93" s="197">
        <v>86.03</v>
      </c>
      <c r="L93" s="197">
        <v>46.8</v>
      </c>
      <c r="M93" s="197">
        <v>0</v>
      </c>
      <c r="N93" s="197">
        <v>0.91</v>
      </c>
      <c r="O93" s="197">
        <v>1.5</v>
      </c>
      <c r="P93" s="197">
        <v>2.06</v>
      </c>
      <c r="Q93" s="197">
        <v>3.14</v>
      </c>
      <c r="R93" s="197">
        <v>0.32</v>
      </c>
      <c r="S93" s="197">
        <v>4.76</v>
      </c>
      <c r="T93" s="197">
        <v>0</v>
      </c>
      <c r="U93" s="197">
        <v>7.16</v>
      </c>
      <c r="V93" s="197">
        <v>0.71</v>
      </c>
      <c r="W93" s="197">
        <v>0.31</v>
      </c>
      <c r="X93" s="197">
        <v>13.23</v>
      </c>
      <c r="Y93" s="197">
        <v>0</v>
      </c>
      <c r="Z93" s="197">
        <v>2.11</v>
      </c>
      <c r="AA93" s="197">
        <v>0.57999999999999996</v>
      </c>
      <c r="AB93" s="197">
        <v>0</v>
      </c>
      <c r="AC93" s="197">
        <v>0</v>
      </c>
      <c r="AD93" s="197">
        <v>7.39</v>
      </c>
      <c r="AE93" s="197">
        <v>0</v>
      </c>
      <c r="AF93" s="197">
        <v>0</v>
      </c>
      <c r="AG93" s="197">
        <v>18.02</v>
      </c>
      <c r="AH93" s="197">
        <v>0</v>
      </c>
      <c r="AI93" s="197">
        <v>8.0399999999999991</v>
      </c>
      <c r="AJ93" s="197">
        <v>0</v>
      </c>
      <c r="AK93" s="197">
        <v>2.6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6.4</v>
      </c>
      <c r="E94" s="197">
        <v>0</v>
      </c>
      <c r="F94" s="197">
        <v>0</v>
      </c>
      <c r="G94" s="197">
        <v>12.69</v>
      </c>
      <c r="H94" s="197">
        <v>0</v>
      </c>
      <c r="I94" s="197">
        <v>0</v>
      </c>
      <c r="J94" s="197">
        <v>18.37</v>
      </c>
      <c r="K94" s="197">
        <v>87.42</v>
      </c>
      <c r="L94" s="197">
        <v>46.8</v>
      </c>
      <c r="M94" s="197">
        <v>0</v>
      </c>
      <c r="N94" s="197">
        <v>0.91</v>
      </c>
      <c r="O94" s="197">
        <v>1.5</v>
      </c>
      <c r="P94" s="197">
        <v>2.06</v>
      </c>
      <c r="Q94" s="197">
        <v>3.14</v>
      </c>
      <c r="R94" s="197">
        <v>0.32</v>
      </c>
      <c r="S94" s="197">
        <v>4.76</v>
      </c>
      <c r="T94" s="197">
        <v>0</v>
      </c>
      <c r="U94" s="197">
        <v>7.16</v>
      </c>
      <c r="V94" s="197">
        <v>0.71</v>
      </c>
      <c r="W94" s="197">
        <v>0.31</v>
      </c>
      <c r="X94" s="197">
        <v>13.23</v>
      </c>
      <c r="Y94" s="197">
        <v>0</v>
      </c>
      <c r="Z94" s="197">
        <v>2.11</v>
      </c>
      <c r="AA94" s="197">
        <v>0.57999999999999996</v>
      </c>
      <c r="AB94" s="197">
        <v>0</v>
      </c>
      <c r="AC94" s="197">
        <v>0</v>
      </c>
      <c r="AD94" s="197">
        <v>7.39</v>
      </c>
      <c r="AE94" s="197">
        <v>0</v>
      </c>
      <c r="AF94" s="197">
        <v>0</v>
      </c>
      <c r="AG94" s="197">
        <v>18.02</v>
      </c>
      <c r="AH94" s="197">
        <v>0</v>
      </c>
      <c r="AI94" s="197">
        <v>8.0399999999999991</v>
      </c>
      <c r="AJ94" s="197">
        <v>0</v>
      </c>
      <c r="AK94" s="197">
        <v>2.6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6.4</v>
      </c>
      <c r="E95" s="197">
        <v>0</v>
      </c>
      <c r="F95" s="197">
        <v>0</v>
      </c>
      <c r="G95" s="197">
        <v>12.69</v>
      </c>
      <c r="H95" s="197">
        <v>0</v>
      </c>
      <c r="I95" s="197">
        <v>0</v>
      </c>
      <c r="J95" s="197">
        <v>21.16</v>
      </c>
      <c r="K95" s="197">
        <v>91.82</v>
      </c>
      <c r="L95" s="197">
        <v>46.8</v>
      </c>
      <c r="M95" s="197">
        <v>0</v>
      </c>
      <c r="N95" s="197">
        <v>0.91</v>
      </c>
      <c r="O95" s="197">
        <v>1.5</v>
      </c>
      <c r="P95" s="197">
        <v>2.06</v>
      </c>
      <c r="Q95" s="197">
        <v>3.14</v>
      </c>
      <c r="R95" s="197">
        <v>0.32</v>
      </c>
      <c r="S95" s="197">
        <v>4.76</v>
      </c>
      <c r="T95" s="197">
        <v>0</v>
      </c>
      <c r="U95" s="197">
        <v>7.16</v>
      </c>
      <c r="V95" s="197">
        <v>0.71</v>
      </c>
      <c r="W95" s="197">
        <v>0.31</v>
      </c>
      <c r="X95" s="197">
        <v>13.23</v>
      </c>
      <c r="Y95" s="197">
        <v>0</v>
      </c>
      <c r="Z95" s="197">
        <v>2.11</v>
      </c>
      <c r="AA95" s="197">
        <v>0.57999999999999996</v>
      </c>
      <c r="AB95" s="197">
        <v>0</v>
      </c>
      <c r="AC95" s="197">
        <v>0</v>
      </c>
      <c r="AD95" s="197">
        <v>7.39</v>
      </c>
      <c r="AE95" s="197">
        <v>0</v>
      </c>
      <c r="AF95" s="197">
        <v>0</v>
      </c>
      <c r="AG95" s="197">
        <v>18.02</v>
      </c>
      <c r="AH95" s="197">
        <v>0</v>
      </c>
      <c r="AI95" s="197">
        <v>8.0399999999999991</v>
      </c>
      <c r="AJ95" s="197">
        <v>0</v>
      </c>
      <c r="AK95" s="197">
        <v>2.6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6.4</v>
      </c>
      <c r="E96" s="197">
        <v>0</v>
      </c>
      <c r="F96" s="197">
        <v>0</v>
      </c>
      <c r="G96" s="197">
        <v>12.69</v>
      </c>
      <c r="H96" s="197">
        <v>0</v>
      </c>
      <c r="I96" s="197">
        <v>0</v>
      </c>
      <c r="J96" s="197">
        <v>21.16</v>
      </c>
      <c r="K96" s="197">
        <v>87.41</v>
      </c>
      <c r="L96" s="197">
        <v>46.8</v>
      </c>
      <c r="M96" s="197">
        <v>0</v>
      </c>
      <c r="N96" s="197">
        <v>0.91</v>
      </c>
      <c r="O96" s="197">
        <v>1.5</v>
      </c>
      <c r="P96" s="197">
        <v>2.06</v>
      </c>
      <c r="Q96" s="197">
        <v>3.14</v>
      </c>
      <c r="R96" s="197">
        <v>0.32</v>
      </c>
      <c r="S96" s="197">
        <v>4.76</v>
      </c>
      <c r="T96" s="197">
        <v>0</v>
      </c>
      <c r="U96" s="197">
        <v>7.16</v>
      </c>
      <c r="V96" s="197">
        <v>0.71</v>
      </c>
      <c r="W96" s="197">
        <v>0.31</v>
      </c>
      <c r="X96" s="197">
        <v>13.23</v>
      </c>
      <c r="Y96" s="197">
        <v>0</v>
      </c>
      <c r="Z96" s="197">
        <v>2.11</v>
      </c>
      <c r="AA96" s="197">
        <v>0.57999999999999996</v>
      </c>
      <c r="AB96" s="197">
        <v>0</v>
      </c>
      <c r="AC96" s="197">
        <v>0</v>
      </c>
      <c r="AD96" s="197">
        <v>7.39</v>
      </c>
      <c r="AE96" s="197">
        <v>0</v>
      </c>
      <c r="AF96" s="197">
        <v>0</v>
      </c>
      <c r="AG96" s="197">
        <v>18.02</v>
      </c>
      <c r="AH96" s="197">
        <v>0</v>
      </c>
      <c r="AI96" s="197">
        <v>8.0399999999999991</v>
      </c>
      <c r="AJ96" s="197">
        <v>0</v>
      </c>
      <c r="AK96" s="197">
        <v>2.6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6.4</v>
      </c>
      <c r="E97" s="197">
        <v>0</v>
      </c>
      <c r="F97" s="197">
        <v>0</v>
      </c>
      <c r="G97" s="197">
        <v>12.69</v>
      </c>
      <c r="H97" s="197">
        <v>0</v>
      </c>
      <c r="I97" s="197">
        <v>0</v>
      </c>
      <c r="J97" s="197">
        <v>21.16</v>
      </c>
      <c r="K97" s="197">
        <v>87.41</v>
      </c>
      <c r="L97" s="197">
        <v>46.8</v>
      </c>
      <c r="M97" s="197">
        <v>0</v>
      </c>
      <c r="N97" s="197">
        <v>0.91</v>
      </c>
      <c r="O97" s="197">
        <v>1.5</v>
      </c>
      <c r="P97" s="197">
        <v>2.06</v>
      </c>
      <c r="Q97" s="197">
        <v>3.14</v>
      </c>
      <c r="R97" s="197">
        <v>0.32</v>
      </c>
      <c r="S97" s="197">
        <v>4.76</v>
      </c>
      <c r="T97" s="197">
        <v>0</v>
      </c>
      <c r="U97" s="197">
        <v>7.16</v>
      </c>
      <c r="V97" s="197">
        <v>0.71</v>
      </c>
      <c r="W97" s="197">
        <v>0.31</v>
      </c>
      <c r="X97" s="197">
        <v>13.23</v>
      </c>
      <c r="Y97" s="197">
        <v>0</v>
      </c>
      <c r="Z97" s="197">
        <v>2.11</v>
      </c>
      <c r="AA97" s="197">
        <v>0.57999999999999996</v>
      </c>
      <c r="AB97" s="197">
        <v>0</v>
      </c>
      <c r="AC97" s="197">
        <v>0</v>
      </c>
      <c r="AD97" s="197">
        <v>7.39</v>
      </c>
      <c r="AE97" s="197">
        <v>0</v>
      </c>
      <c r="AF97" s="197">
        <v>0</v>
      </c>
      <c r="AG97" s="197">
        <v>18.02</v>
      </c>
      <c r="AH97" s="197">
        <v>0</v>
      </c>
      <c r="AI97" s="197">
        <v>8.0399999999999991</v>
      </c>
      <c r="AJ97" s="197">
        <v>0</v>
      </c>
      <c r="AK97" s="197">
        <v>2.6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6.4</v>
      </c>
      <c r="E98" s="197">
        <v>0</v>
      </c>
      <c r="F98" s="197">
        <v>0</v>
      </c>
      <c r="G98" s="197">
        <v>12.69</v>
      </c>
      <c r="H98" s="197">
        <v>0</v>
      </c>
      <c r="I98" s="197">
        <v>0</v>
      </c>
      <c r="J98" s="197">
        <v>21.16</v>
      </c>
      <c r="K98" s="197">
        <v>87.41</v>
      </c>
      <c r="L98" s="197">
        <v>46.8</v>
      </c>
      <c r="M98" s="197">
        <v>0</v>
      </c>
      <c r="N98" s="197">
        <v>0.91</v>
      </c>
      <c r="O98" s="197">
        <v>1.5</v>
      </c>
      <c r="P98" s="197">
        <v>2.06</v>
      </c>
      <c r="Q98" s="197">
        <v>3.14</v>
      </c>
      <c r="R98" s="197">
        <v>0.32</v>
      </c>
      <c r="S98" s="197">
        <v>4.76</v>
      </c>
      <c r="T98" s="197">
        <v>0</v>
      </c>
      <c r="U98" s="197">
        <v>7.16</v>
      </c>
      <c r="V98" s="197">
        <v>0.71</v>
      </c>
      <c r="W98" s="197">
        <v>0.31</v>
      </c>
      <c r="X98" s="197">
        <v>13.23</v>
      </c>
      <c r="Y98" s="197">
        <v>0</v>
      </c>
      <c r="Z98" s="197">
        <v>2.11</v>
      </c>
      <c r="AA98" s="197">
        <v>0.57999999999999996</v>
      </c>
      <c r="AB98" s="197">
        <v>0</v>
      </c>
      <c r="AC98" s="197">
        <v>0</v>
      </c>
      <c r="AD98" s="197">
        <v>7.39</v>
      </c>
      <c r="AE98" s="197">
        <v>0</v>
      </c>
      <c r="AF98" s="197">
        <v>0</v>
      </c>
      <c r="AG98" s="197">
        <v>18.02</v>
      </c>
      <c r="AH98" s="197">
        <v>0</v>
      </c>
      <c r="AI98" s="197">
        <v>8.0399999999999991</v>
      </c>
      <c r="AJ98" s="197">
        <v>0</v>
      </c>
      <c r="AK98" s="197">
        <v>2.6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0.15409999999999993</v>
      </c>
      <c r="E99">
        <f t="shared" si="0"/>
        <v>0</v>
      </c>
      <c r="F99">
        <f t="shared" si="0"/>
        <v>0</v>
      </c>
      <c r="G99">
        <f t="shared" si="0"/>
        <v>0.29840000000000005</v>
      </c>
      <c r="H99">
        <f t="shared" si="0"/>
        <v>0</v>
      </c>
      <c r="I99">
        <f t="shared" si="0"/>
        <v>0</v>
      </c>
      <c r="J99">
        <f t="shared" si="0"/>
        <v>0.44366999999999912</v>
      </c>
      <c r="K99">
        <f t="shared" si="0"/>
        <v>1.0725175000000005</v>
      </c>
      <c r="L99">
        <f t="shared" si="0"/>
        <v>0.88157750000000035</v>
      </c>
      <c r="M99">
        <f t="shared" si="0"/>
        <v>0</v>
      </c>
      <c r="N99">
        <f t="shared" si="0"/>
        <v>2.183999999999995E-2</v>
      </c>
      <c r="O99">
        <f t="shared" si="0"/>
        <v>3.5999999999999997E-2</v>
      </c>
      <c r="P99">
        <f t="shared" si="0"/>
        <v>5.9020000000000024E-2</v>
      </c>
      <c r="Q99">
        <f t="shared" si="0"/>
        <v>6.1697500000000002E-2</v>
      </c>
      <c r="R99">
        <f t="shared" si="0"/>
        <v>4.1939999999999963E-2</v>
      </c>
      <c r="S99">
        <f t="shared" si="0"/>
        <v>2.8609999999999997E-2</v>
      </c>
      <c r="T99">
        <f t="shared" si="0"/>
        <v>0</v>
      </c>
      <c r="U99">
        <f t="shared" si="0"/>
        <v>0.1839275000000001</v>
      </c>
      <c r="V99">
        <f t="shared" si="0"/>
        <v>2.2949999999999974E-2</v>
      </c>
      <c r="W99">
        <f t="shared" si="0"/>
        <v>8.4150000000000023E-3</v>
      </c>
      <c r="X99">
        <f t="shared" si="0"/>
        <v>0.21260500000000018</v>
      </c>
      <c r="Y99">
        <f t="shared" si="0"/>
        <v>0</v>
      </c>
      <c r="Z99">
        <f t="shared" si="0"/>
        <v>5.0640000000000115E-2</v>
      </c>
      <c r="AA99">
        <f t="shared" si="0"/>
        <v>1.3509999999999991E-2</v>
      </c>
      <c r="AB99">
        <f t="shared" si="0"/>
        <v>0</v>
      </c>
      <c r="AC99">
        <f t="shared" si="0"/>
        <v>0</v>
      </c>
      <c r="AD99">
        <f t="shared" si="0"/>
        <v>0.18251999999999993</v>
      </c>
      <c r="AE99">
        <f t="shared" si="0"/>
        <v>0</v>
      </c>
      <c r="AF99">
        <f t="shared" si="0"/>
        <v>0</v>
      </c>
      <c r="AG99">
        <f t="shared" si="0"/>
        <v>0.42553250000000009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6.5000000000000006E-3</v>
      </c>
      <c r="AL99">
        <f t="shared" si="0"/>
        <v>0</v>
      </c>
      <c r="AM99">
        <f t="shared" si="0"/>
        <v>3.1463999999999945</v>
      </c>
      <c r="AN99">
        <f t="shared" si="0"/>
        <v>0</v>
      </c>
      <c r="AO99">
        <f t="shared" si="0"/>
        <v>1.2865599999999999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7.2</v>
      </c>
      <c r="AH3" s="197">
        <v>0</v>
      </c>
      <c r="AI3" s="197">
        <v>3.03</v>
      </c>
      <c r="AJ3" s="197">
        <v>0</v>
      </c>
      <c r="AK3" s="197">
        <v>0</v>
      </c>
      <c r="AL3" s="197">
        <v>0</v>
      </c>
      <c r="AM3" s="197">
        <v>17.88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7.2</v>
      </c>
      <c r="AH4" s="197">
        <v>0</v>
      </c>
      <c r="AI4" s="197">
        <v>3.03</v>
      </c>
      <c r="AJ4" s="197">
        <v>0</v>
      </c>
      <c r="AK4" s="197">
        <v>0</v>
      </c>
      <c r="AL4" s="197">
        <v>0</v>
      </c>
      <c r="AM4" s="197">
        <v>17.88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7.02</v>
      </c>
      <c r="AH5" s="197">
        <v>0</v>
      </c>
      <c r="AI5" s="197">
        <v>3.03</v>
      </c>
      <c r="AJ5" s="197">
        <v>0</v>
      </c>
      <c r="AK5" s="197">
        <v>0</v>
      </c>
      <c r="AL5" s="197">
        <v>0</v>
      </c>
      <c r="AM5" s="197">
        <v>17.88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7.02</v>
      </c>
      <c r="AH6" s="197">
        <v>0</v>
      </c>
      <c r="AI6" s="197">
        <v>3.03</v>
      </c>
      <c r="AJ6" s="197">
        <v>0</v>
      </c>
      <c r="AK6" s="197">
        <v>0</v>
      </c>
      <c r="AL6" s="197">
        <v>0</v>
      </c>
      <c r="AM6" s="197">
        <v>17.88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7.02</v>
      </c>
      <c r="AH7" s="197">
        <v>0</v>
      </c>
      <c r="AI7" s="197">
        <v>3.03</v>
      </c>
      <c r="AJ7" s="197">
        <v>0</v>
      </c>
      <c r="AK7" s="197">
        <v>0</v>
      </c>
      <c r="AL7" s="197">
        <v>0</v>
      </c>
      <c r="AM7" s="197">
        <v>17.88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7.02</v>
      </c>
      <c r="AH8" s="197">
        <v>0</v>
      </c>
      <c r="AI8" s="197">
        <v>3.03</v>
      </c>
      <c r="AJ8" s="197">
        <v>0</v>
      </c>
      <c r="AK8" s="197">
        <v>0</v>
      </c>
      <c r="AL8" s="197">
        <v>0</v>
      </c>
      <c r="AM8" s="197">
        <v>17.88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7.02</v>
      </c>
      <c r="AH9" s="197">
        <v>0</v>
      </c>
      <c r="AI9" s="197">
        <v>3.03</v>
      </c>
      <c r="AJ9" s="197">
        <v>0</v>
      </c>
      <c r="AK9" s="197">
        <v>0</v>
      </c>
      <c r="AL9" s="197">
        <v>0</v>
      </c>
      <c r="AM9" s="197">
        <v>17.88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7.02</v>
      </c>
      <c r="AH10" s="197">
        <v>0</v>
      </c>
      <c r="AI10" s="197">
        <v>3.03</v>
      </c>
      <c r="AJ10" s="197">
        <v>0</v>
      </c>
      <c r="AK10" s="197">
        <v>0</v>
      </c>
      <c r="AL10" s="197">
        <v>0</v>
      </c>
      <c r="AM10" s="197">
        <v>17.88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7.02</v>
      </c>
      <c r="AH11" s="197">
        <v>0</v>
      </c>
      <c r="AI11" s="197">
        <v>3.03</v>
      </c>
      <c r="AJ11" s="197">
        <v>0</v>
      </c>
      <c r="AK11" s="197">
        <v>0</v>
      </c>
      <c r="AL11" s="197">
        <v>0</v>
      </c>
      <c r="AM11" s="197">
        <v>17.88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7.02</v>
      </c>
      <c r="AH12" s="197">
        <v>0</v>
      </c>
      <c r="AI12" s="197">
        <v>3.03</v>
      </c>
      <c r="AJ12" s="197">
        <v>0</v>
      </c>
      <c r="AK12" s="197">
        <v>0</v>
      </c>
      <c r="AL12" s="197">
        <v>0</v>
      </c>
      <c r="AM12" s="197">
        <v>17.88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7.02</v>
      </c>
      <c r="AH13" s="197">
        <v>0</v>
      </c>
      <c r="AI13" s="197">
        <v>3.03</v>
      </c>
      <c r="AJ13" s="197">
        <v>0</v>
      </c>
      <c r="AK13" s="197">
        <v>0</v>
      </c>
      <c r="AL13" s="197">
        <v>0</v>
      </c>
      <c r="AM13" s="197">
        <v>17.88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7.02</v>
      </c>
      <c r="AH14" s="197">
        <v>0</v>
      </c>
      <c r="AI14" s="197">
        <v>3.03</v>
      </c>
      <c r="AJ14" s="197">
        <v>0</v>
      </c>
      <c r="AK14" s="197">
        <v>0</v>
      </c>
      <c r="AL14" s="197">
        <v>0</v>
      </c>
      <c r="AM14" s="197">
        <v>17.88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7.02</v>
      </c>
      <c r="AH15" s="197">
        <v>0</v>
      </c>
      <c r="AI15" s="197">
        <v>3.03</v>
      </c>
      <c r="AJ15" s="197">
        <v>0</v>
      </c>
      <c r="AK15" s="197">
        <v>0</v>
      </c>
      <c r="AL15" s="197">
        <v>0</v>
      </c>
      <c r="AM15" s="197">
        <v>17.88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7.02</v>
      </c>
      <c r="AH16" s="197">
        <v>0</v>
      </c>
      <c r="AI16" s="197">
        <v>3.03</v>
      </c>
      <c r="AJ16" s="197">
        <v>0</v>
      </c>
      <c r="AK16" s="197">
        <v>0</v>
      </c>
      <c r="AL16" s="197">
        <v>0</v>
      </c>
      <c r="AM16" s="197">
        <v>17.88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7.02</v>
      </c>
      <c r="AH17" s="197">
        <v>0</v>
      </c>
      <c r="AI17" s="197">
        <v>3.03</v>
      </c>
      <c r="AJ17" s="197">
        <v>0</v>
      </c>
      <c r="AK17" s="197">
        <v>0</v>
      </c>
      <c r="AL17" s="197">
        <v>0</v>
      </c>
      <c r="AM17" s="197">
        <v>17.88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7.02</v>
      </c>
      <c r="AH18" s="197">
        <v>0</v>
      </c>
      <c r="AI18" s="197">
        <v>3.03</v>
      </c>
      <c r="AJ18" s="197">
        <v>0</v>
      </c>
      <c r="AK18" s="197">
        <v>0</v>
      </c>
      <c r="AL18" s="197">
        <v>0</v>
      </c>
      <c r="AM18" s="197">
        <v>17.88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7.02</v>
      </c>
      <c r="AH19" s="197">
        <v>0</v>
      </c>
      <c r="AI19" s="197">
        <v>3.03</v>
      </c>
      <c r="AJ19" s="197">
        <v>0</v>
      </c>
      <c r="AK19" s="197">
        <v>0</v>
      </c>
      <c r="AL19" s="197">
        <v>0</v>
      </c>
      <c r="AM19" s="197">
        <v>17.88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7.02</v>
      </c>
      <c r="AH20" s="197">
        <v>0</v>
      </c>
      <c r="AI20" s="197">
        <v>3.03</v>
      </c>
      <c r="AJ20" s="197">
        <v>0</v>
      </c>
      <c r="AK20" s="197">
        <v>0</v>
      </c>
      <c r="AL20" s="197">
        <v>0</v>
      </c>
      <c r="AM20" s="197">
        <v>17.88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7.02</v>
      </c>
      <c r="AH21" s="197">
        <v>0</v>
      </c>
      <c r="AI21" s="197">
        <v>3.03</v>
      </c>
      <c r="AJ21" s="197">
        <v>0</v>
      </c>
      <c r="AK21" s="197">
        <v>0</v>
      </c>
      <c r="AL21" s="197">
        <v>0</v>
      </c>
      <c r="AM21" s="197">
        <v>17.88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7.02</v>
      </c>
      <c r="AH22" s="197">
        <v>0</v>
      </c>
      <c r="AI22" s="197">
        <v>3.03</v>
      </c>
      <c r="AJ22" s="197">
        <v>0</v>
      </c>
      <c r="AK22" s="197">
        <v>0</v>
      </c>
      <c r="AL22" s="197">
        <v>0</v>
      </c>
      <c r="AM22" s="197">
        <v>17.88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7.02</v>
      </c>
      <c r="AH23" s="197">
        <v>0</v>
      </c>
      <c r="AI23" s="197">
        <v>3.03</v>
      </c>
      <c r="AJ23" s="197">
        <v>0</v>
      </c>
      <c r="AK23" s="197">
        <v>0</v>
      </c>
      <c r="AL23" s="197">
        <v>0</v>
      </c>
      <c r="AM23" s="197">
        <v>17.88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7.02</v>
      </c>
      <c r="AH24" s="197">
        <v>0</v>
      </c>
      <c r="AI24" s="197">
        <v>3.03</v>
      </c>
      <c r="AJ24" s="197">
        <v>0</v>
      </c>
      <c r="AK24" s="197">
        <v>0</v>
      </c>
      <c r="AL24" s="197">
        <v>0</v>
      </c>
      <c r="AM24" s="197">
        <v>17.88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7.02</v>
      </c>
      <c r="AH25" s="197">
        <v>0</v>
      </c>
      <c r="AI25" s="197">
        <v>3.03</v>
      </c>
      <c r="AJ25" s="197">
        <v>0</v>
      </c>
      <c r="AK25" s="197">
        <v>0</v>
      </c>
      <c r="AL25" s="197">
        <v>0</v>
      </c>
      <c r="AM25" s="197">
        <v>17.88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7.02</v>
      </c>
      <c r="AH26" s="197">
        <v>0</v>
      </c>
      <c r="AI26" s="197">
        <v>3.03</v>
      </c>
      <c r="AJ26" s="197">
        <v>0</v>
      </c>
      <c r="AK26" s="197">
        <v>0</v>
      </c>
      <c r="AL26" s="197">
        <v>0</v>
      </c>
      <c r="AM26" s="197">
        <v>17.88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7.02</v>
      </c>
      <c r="AH27" s="197">
        <v>0</v>
      </c>
      <c r="AI27" s="197">
        <v>3.03</v>
      </c>
      <c r="AJ27" s="197">
        <v>0</v>
      </c>
      <c r="AK27" s="197">
        <v>0</v>
      </c>
      <c r="AL27" s="197">
        <v>0</v>
      </c>
      <c r="AM27" s="197">
        <v>17.88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7.02</v>
      </c>
      <c r="AH28" s="197">
        <v>0</v>
      </c>
      <c r="AI28" s="197">
        <v>3.03</v>
      </c>
      <c r="AJ28" s="197">
        <v>0</v>
      </c>
      <c r="AK28" s="197">
        <v>0</v>
      </c>
      <c r="AL28" s="197">
        <v>0</v>
      </c>
      <c r="AM28" s="197">
        <v>17.88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7.02</v>
      </c>
      <c r="AH29" s="197">
        <v>0</v>
      </c>
      <c r="AI29" s="197">
        <v>3.03</v>
      </c>
      <c r="AJ29" s="197">
        <v>0</v>
      </c>
      <c r="AK29" s="197">
        <v>0</v>
      </c>
      <c r="AL29" s="197">
        <v>0</v>
      </c>
      <c r="AM29" s="197">
        <v>17.88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7.02</v>
      </c>
      <c r="AH30" s="197">
        <v>0</v>
      </c>
      <c r="AI30" s="197">
        <v>3.03</v>
      </c>
      <c r="AJ30" s="197">
        <v>0</v>
      </c>
      <c r="AK30" s="197">
        <v>0</v>
      </c>
      <c r="AL30" s="197">
        <v>0</v>
      </c>
      <c r="AM30" s="197">
        <v>17.88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7.02</v>
      </c>
      <c r="AH31" s="197">
        <v>0</v>
      </c>
      <c r="AI31" s="197">
        <v>3.03</v>
      </c>
      <c r="AJ31" s="197">
        <v>0</v>
      </c>
      <c r="AK31" s="197">
        <v>0</v>
      </c>
      <c r="AL31" s="197">
        <v>0</v>
      </c>
      <c r="AM31" s="197">
        <v>17.88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7.02</v>
      </c>
      <c r="AH32" s="197">
        <v>0</v>
      </c>
      <c r="AI32" s="197">
        <v>3.03</v>
      </c>
      <c r="AJ32" s="197">
        <v>0</v>
      </c>
      <c r="AK32" s="197">
        <v>0</v>
      </c>
      <c r="AL32" s="197">
        <v>0</v>
      </c>
      <c r="AM32" s="197">
        <v>17.88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7.02</v>
      </c>
      <c r="AH33" s="197">
        <v>0</v>
      </c>
      <c r="AI33" s="197">
        <v>3.03</v>
      </c>
      <c r="AJ33" s="197">
        <v>0</v>
      </c>
      <c r="AK33" s="197">
        <v>0</v>
      </c>
      <c r="AL33" s="197">
        <v>0</v>
      </c>
      <c r="AM33" s="197">
        <v>17.88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7.02</v>
      </c>
      <c r="AH34" s="197">
        <v>0</v>
      </c>
      <c r="AI34" s="197">
        <v>3.03</v>
      </c>
      <c r="AJ34" s="197">
        <v>0</v>
      </c>
      <c r="AK34" s="197">
        <v>0</v>
      </c>
      <c r="AL34" s="197">
        <v>0</v>
      </c>
      <c r="AM34" s="197">
        <v>17.88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7.02</v>
      </c>
      <c r="AH35" s="197">
        <v>0</v>
      </c>
      <c r="AI35" s="197">
        <v>3.03</v>
      </c>
      <c r="AJ35" s="197">
        <v>0</v>
      </c>
      <c r="AK35" s="197">
        <v>0</v>
      </c>
      <c r="AL35" s="197">
        <v>0</v>
      </c>
      <c r="AM35" s="197">
        <v>17.88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7.02</v>
      </c>
      <c r="AH36" s="197">
        <v>0</v>
      </c>
      <c r="AI36" s="197">
        <v>3.03</v>
      </c>
      <c r="AJ36" s="197">
        <v>0</v>
      </c>
      <c r="AK36" s="197">
        <v>0</v>
      </c>
      <c r="AL36" s="197">
        <v>0</v>
      </c>
      <c r="AM36" s="197">
        <v>17.88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7.02</v>
      </c>
      <c r="AH37" s="197">
        <v>0</v>
      </c>
      <c r="AI37" s="197">
        <v>3.03</v>
      </c>
      <c r="AJ37" s="197">
        <v>0</v>
      </c>
      <c r="AK37" s="197">
        <v>0</v>
      </c>
      <c r="AL37" s="197">
        <v>0</v>
      </c>
      <c r="AM37" s="197">
        <v>17.88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7.02</v>
      </c>
      <c r="AH38" s="197">
        <v>0</v>
      </c>
      <c r="AI38" s="197">
        <v>3.03</v>
      </c>
      <c r="AJ38" s="197">
        <v>0</v>
      </c>
      <c r="AK38" s="197">
        <v>0</v>
      </c>
      <c r="AL38" s="197">
        <v>0</v>
      </c>
      <c r="AM38" s="197">
        <v>17.88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7.02</v>
      </c>
      <c r="AH39" s="197">
        <v>0</v>
      </c>
      <c r="AI39" s="197">
        <v>3.03</v>
      </c>
      <c r="AJ39" s="197">
        <v>0</v>
      </c>
      <c r="AK39" s="197">
        <v>0</v>
      </c>
      <c r="AL39" s="197">
        <v>0</v>
      </c>
      <c r="AM39" s="197">
        <v>17.88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7.02</v>
      </c>
      <c r="AH40" s="197">
        <v>0</v>
      </c>
      <c r="AI40" s="197">
        <v>3.03</v>
      </c>
      <c r="AJ40" s="197">
        <v>0</v>
      </c>
      <c r="AK40" s="197">
        <v>0</v>
      </c>
      <c r="AL40" s="197">
        <v>0</v>
      </c>
      <c r="AM40" s="197">
        <v>17.88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8.16</v>
      </c>
      <c r="AH41" s="197">
        <v>0</v>
      </c>
      <c r="AI41" s="197">
        <v>3.03</v>
      </c>
      <c r="AJ41" s="197">
        <v>0</v>
      </c>
      <c r="AK41" s="197">
        <v>0</v>
      </c>
      <c r="AL41" s="197">
        <v>0</v>
      </c>
      <c r="AM41" s="197">
        <v>17.88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8.16</v>
      </c>
      <c r="AH42" s="197">
        <v>0</v>
      </c>
      <c r="AI42" s="197">
        <v>3.03</v>
      </c>
      <c r="AJ42" s="197">
        <v>0</v>
      </c>
      <c r="AK42" s="197">
        <v>0</v>
      </c>
      <c r="AL42" s="197">
        <v>0</v>
      </c>
      <c r="AM42" s="197">
        <v>17.88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7.02</v>
      </c>
      <c r="AH43" s="197">
        <v>0</v>
      </c>
      <c r="AI43" s="197">
        <v>3.03</v>
      </c>
      <c r="AJ43" s="197">
        <v>0</v>
      </c>
      <c r="AK43" s="197">
        <v>0</v>
      </c>
      <c r="AL43" s="197">
        <v>0</v>
      </c>
      <c r="AM43" s="197">
        <v>17.510000000000002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7.02</v>
      </c>
      <c r="AH44" s="197">
        <v>0</v>
      </c>
      <c r="AI44" s="197">
        <v>3.03</v>
      </c>
      <c r="AJ44" s="197">
        <v>0</v>
      </c>
      <c r="AK44" s="197">
        <v>0</v>
      </c>
      <c r="AL44" s="197">
        <v>0</v>
      </c>
      <c r="AM44" s="197">
        <v>17.510000000000002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7.02</v>
      </c>
      <c r="AH45" s="197">
        <v>0</v>
      </c>
      <c r="AI45" s="197">
        <v>3.03</v>
      </c>
      <c r="AJ45" s="197">
        <v>0</v>
      </c>
      <c r="AK45" s="197">
        <v>0</v>
      </c>
      <c r="AL45" s="197">
        <v>0</v>
      </c>
      <c r="AM45" s="197">
        <v>17.510000000000002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7.02</v>
      </c>
      <c r="AH46" s="197">
        <v>0</v>
      </c>
      <c r="AI46" s="197">
        <v>3.03</v>
      </c>
      <c r="AJ46" s="197">
        <v>0</v>
      </c>
      <c r="AK46" s="197">
        <v>0</v>
      </c>
      <c r="AL46" s="197">
        <v>0</v>
      </c>
      <c r="AM46" s="197">
        <v>17.510000000000002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7.02</v>
      </c>
      <c r="AH47" s="197">
        <v>0</v>
      </c>
      <c r="AI47" s="197">
        <v>3.03</v>
      </c>
      <c r="AJ47" s="197">
        <v>0</v>
      </c>
      <c r="AK47" s="197">
        <v>0</v>
      </c>
      <c r="AL47" s="197">
        <v>0</v>
      </c>
      <c r="AM47" s="197">
        <v>17.510000000000002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7.02</v>
      </c>
      <c r="AH48" s="197">
        <v>0</v>
      </c>
      <c r="AI48" s="197">
        <v>3.03</v>
      </c>
      <c r="AJ48" s="197">
        <v>0</v>
      </c>
      <c r="AK48" s="197">
        <v>0</v>
      </c>
      <c r="AL48" s="197">
        <v>0</v>
      </c>
      <c r="AM48" s="197">
        <v>17.510000000000002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7.02</v>
      </c>
      <c r="AH49" s="197">
        <v>0</v>
      </c>
      <c r="AI49" s="197">
        <v>3.03</v>
      </c>
      <c r="AJ49" s="197">
        <v>0</v>
      </c>
      <c r="AK49" s="197">
        <v>0</v>
      </c>
      <c r="AL49" s="197">
        <v>0</v>
      </c>
      <c r="AM49" s="197">
        <v>17.510000000000002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7.02</v>
      </c>
      <c r="AH50" s="197">
        <v>0</v>
      </c>
      <c r="AI50" s="197">
        <v>3.03</v>
      </c>
      <c r="AJ50" s="197">
        <v>0</v>
      </c>
      <c r="AK50" s="197">
        <v>0</v>
      </c>
      <c r="AL50" s="197">
        <v>0</v>
      </c>
      <c r="AM50" s="197">
        <v>17.510000000000002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7.02</v>
      </c>
      <c r="AH51" s="197">
        <v>0</v>
      </c>
      <c r="AI51" s="197">
        <v>3.03</v>
      </c>
      <c r="AJ51" s="197">
        <v>0</v>
      </c>
      <c r="AK51" s="197">
        <v>0</v>
      </c>
      <c r="AL51" s="197">
        <v>0</v>
      </c>
      <c r="AM51" s="197">
        <v>17.510000000000002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8.16</v>
      </c>
      <c r="AH52" s="197">
        <v>0</v>
      </c>
      <c r="AI52" s="197">
        <v>3.03</v>
      </c>
      <c r="AJ52" s="197">
        <v>0</v>
      </c>
      <c r="AK52" s="197">
        <v>0</v>
      </c>
      <c r="AL52" s="197">
        <v>0</v>
      </c>
      <c r="AM52" s="197">
        <v>17.510000000000002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8.16</v>
      </c>
      <c r="AH53" s="197">
        <v>0</v>
      </c>
      <c r="AI53" s="197">
        <v>3.03</v>
      </c>
      <c r="AJ53" s="197">
        <v>0</v>
      </c>
      <c r="AK53" s="197">
        <v>0</v>
      </c>
      <c r="AL53" s="197">
        <v>0</v>
      </c>
      <c r="AM53" s="197">
        <v>17.510000000000002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7.02</v>
      </c>
      <c r="AH54" s="197">
        <v>0</v>
      </c>
      <c r="AI54" s="197">
        <v>3.03</v>
      </c>
      <c r="AJ54" s="197">
        <v>0</v>
      </c>
      <c r="AK54" s="197">
        <v>0</v>
      </c>
      <c r="AL54" s="197">
        <v>0</v>
      </c>
      <c r="AM54" s="197">
        <v>17.510000000000002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7.02</v>
      </c>
      <c r="AH55" s="197">
        <v>0</v>
      </c>
      <c r="AI55" s="197">
        <v>3.03</v>
      </c>
      <c r="AJ55" s="197">
        <v>0</v>
      </c>
      <c r="AK55" s="197">
        <v>0</v>
      </c>
      <c r="AL55" s="197">
        <v>0</v>
      </c>
      <c r="AM55" s="197">
        <v>17.510000000000002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7.02</v>
      </c>
      <c r="AH56" s="197">
        <v>0</v>
      </c>
      <c r="AI56" s="197">
        <v>3.03</v>
      </c>
      <c r="AJ56" s="197">
        <v>0</v>
      </c>
      <c r="AK56" s="197">
        <v>0</v>
      </c>
      <c r="AL56" s="197">
        <v>0</v>
      </c>
      <c r="AM56" s="197">
        <v>17.510000000000002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8.82</v>
      </c>
      <c r="AH57" s="197">
        <v>0</v>
      </c>
      <c r="AI57" s="197">
        <v>3.03</v>
      </c>
      <c r="AJ57" s="197">
        <v>0</v>
      </c>
      <c r="AK57" s="197">
        <v>0</v>
      </c>
      <c r="AL57" s="197">
        <v>0</v>
      </c>
      <c r="AM57" s="197">
        <v>17.510000000000002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8.82</v>
      </c>
      <c r="AH58" s="197">
        <v>0</v>
      </c>
      <c r="AI58" s="197">
        <v>3.03</v>
      </c>
      <c r="AJ58" s="197">
        <v>0</v>
      </c>
      <c r="AK58" s="197">
        <v>0</v>
      </c>
      <c r="AL58" s="197">
        <v>0</v>
      </c>
      <c r="AM58" s="197">
        <v>17.510000000000002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7.02</v>
      </c>
      <c r="AH59" s="197">
        <v>0</v>
      </c>
      <c r="AI59" s="197">
        <v>3.03</v>
      </c>
      <c r="AJ59" s="197">
        <v>0</v>
      </c>
      <c r="AK59" s="197">
        <v>0</v>
      </c>
      <c r="AL59" s="197">
        <v>0</v>
      </c>
      <c r="AM59" s="197">
        <v>17.510000000000002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7.02</v>
      </c>
      <c r="AH60" s="197">
        <v>0</v>
      </c>
      <c r="AI60" s="197">
        <v>3.03</v>
      </c>
      <c r="AJ60" s="197">
        <v>0</v>
      </c>
      <c r="AK60" s="197">
        <v>0</v>
      </c>
      <c r="AL60" s="197">
        <v>0</v>
      </c>
      <c r="AM60" s="197">
        <v>17.510000000000002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7.02</v>
      </c>
      <c r="AH61" s="197">
        <v>0</v>
      </c>
      <c r="AI61" s="197">
        <v>3.03</v>
      </c>
      <c r="AJ61" s="197">
        <v>0</v>
      </c>
      <c r="AK61" s="197">
        <v>0</v>
      </c>
      <c r="AL61" s="197">
        <v>0</v>
      </c>
      <c r="AM61" s="197">
        <v>17.510000000000002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7.02</v>
      </c>
      <c r="AH62" s="197">
        <v>0</v>
      </c>
      <c r="AI62" s="197">
        <v>3.03</v>
      </c>
      <c r="AJ62" s="197">
        <v>0</v>
      </c>
      <c r="AK62" s="197">
        <v>0</v>
      </c>
      <c r="AL62" s="197">
        <v>0</v>
      </c>
      <c r="AM62" s="197">
        <v>17.510000000000002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7.38</v>
      </c>
      <c r="AH63" s="197">
        <v>0</v>
      </c>
      <c r="AI63" s="197">
        <v>3.03</v>
      </c>
      <c r="AJ63" s="197">
        <v>0</v>
      </c>
      <c r="AK63" s="197">
        <v>0</v>
      </c>
      <c r="AL63" s="197">
        <v>0</v>
      </c>
      <c r="AM63" s="197">
        <v>17.510000000000002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7.38</v>
      </c>
      <c r="AH64" s="197">
        <v>0</v>
      </c>
      <c r="AI64" s="197">
        <v>3.03</v>
      </c>
      <c r="AJ64" s="197">
        <v>0</v>
      </c>
      <c r="AK64" s="197">
        <v>0</v>
      </c>
      <c r="AL64" s="197">
        <v>0</v>
      </c>
      <c r="AM64" s="197">
        <v>17.510000000000002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7.38</v>
      </c>
      <c r="AH65" s="197">
        <v>0</v>
      </c>
      <c r="AI65" s="197">
        <v>3.03</v>
      </c>
      <c r="AJ65" s="197">
        <v>0</v>
      </c>
      <c r="AK65" s="197">
        <v>0</v>
      </c>
      <c r="AL65" s="197">
        <v>0</v>
      </c>
      <c r="AM65" s="197">
        <v>17.510000000000002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7.38</v>
      </c>
      <c r="AH66" s="197">
        <v>0</v>
      </c>
      <c r="AI66" s="197">
        <v>3.03</v>
      </c>
      <c r="AJ66" s="197">
        <v>0</v>
      </c>
      <c r="AK66" s="197">
        <v>0</v>
      </c>
      <c r="AL66" s="197">
        <v>0</v>
      </c>
      <c r="AM66" s="197">
        <v>17.510000000000002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7.38</v>
      </c>
      <c r="AH67" s="197">
        <v>0</v>
      </c>
      <c r="AI67" s="197">
        <v>3.03</v>
      </c>
      <c r="AJ67" s="197">
        <v>0</v>
      </c>
      <c r="AK67" s="197">
        <v>0</v>
      </c>
      <c r="AL67" s="197">
        <v>0</v>
      </c>
      <c r="AM67" s="197">
        <v>17.510000000000002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7.38</v>
      </c>
      <c r="AH68" s="197">
        <v>0</v>
      </c>
      <c r="AI68" s="197">
        <v>3.03</v>
      </c>
      <c r="AJ68" s="197">
        <v>0</v>
      </c>
      <c r="AK68" s="197">
        <v>0</v>
      </c>
      <c r="AL68" s="197">
        <v>0</v>
      </c>
      <c r="AM68" s="197">
        <v>17.510000000000002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7.38</v>
      </c>
      <c r="AH69" s="197">
        <v>0</v>
      </c>
      <c r="AI69" s="197">
        <v>3.03</v>
      </c>
      <c r="AJ69" s="197">
        <v>0</v>
      </c>
      <c r="AK69" s="197">
        <v>0</v>
      </c>
      <c r="AL69" s="197">
        <v>0</v>
      </c>
      <c r="AM69" s="197">
        <v>17.510000000000002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7.38</v>
      </c>
      <c r="AH70" s="197">
        <v>0</v>
      </c>
      <c r="AI70" s="197">
        <v>3.03</v>
      </c>
      <c r="AJ70" s="197">
        <v>0</v>
      </c>
      <c r="AK70" s="197">
        <v>0</v>
      </c>
      <c r="AL70" s="197">
        <v>0</v>
      </c>
      <c r="AM70" s="197">
        <v>17.510000000000002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7.38</v>
      </c>
      <c r="AH71" s="197">
        <v>0</v>
      </c>
      <c r="AI71" s="197">
        <v>3.03</v>
      </c>
      <c r="AJ71" s="197">
        <v>0</v>
      </c>
      <c r="AK71" s="197">
        <v>0</v>
      </c>
      <c r="AL71" s="197">
        <v>0</v>
      </c>
      <c r="AM71" s="197">
        <v>17.510000000000002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7.02</v>
      </c>
      <c r="AH72" s="197">
        <v>0</v>
      </c>
      <c r="AI72" s="197">
        <v>3.03</v>
      </c>
      <c r="AJ72" s="197">
        <v>0</v>
      </c>
      <c r="AK72" s="197">
        <v>0</v>
      </c>
      <c r="AL72" s="197">
        <v>0</v>
      </c>
      <c r="AM72" s="197">
        <v>17.510000000000002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7.02</v>
      </c>
      <c r="AH73" s="197">
        <v>0</v>
      </c>
      <c r="AI73" s="197">
        <v>3.03</v>
      </c>
      <c r="AJ73" s="197">
        <v>0</v>
      </c>
      <c r="AK73" s="197">
        <v>0</v>
      </c>
      <c r="AL73" s="197">
        <v>0</v>
      </c>
      <c r="AM73" s="197">
        <v>17.510000000000002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7.02</v>
      </c>
      <c r="AH74" s="197">
        <v>0</v>
      </c>
      <c r="AI74" s="197">
        <v>3.03</v>
      </c>
      <c r="AJ74" s="197">
        <v>0</v>
      </c>
      <c r="AK74" s="197">
        <v>0</v>
      </c>
      <c r="AL74" s="197">
        <v>0</v>
      </c>
      <c r="AM74" s="197">
        <v>17.510000000000002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6.87</v>
      </c>
      <c r="AH75" s="197">
        <v>0</v>
      </c>
      <c r="AI75" s="197">
        <v>3.03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19.489999999999998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6.87</v>
      </c>
      <c r="AH76" s="197">
        <v>0</v>
      </c>
      <c r="AI76" s="197">
        <v>3.03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19.489999999999998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6.87</v>
      </c>
      <c r="AH77" s="197">
        <v>0</v>
      </c>
      <c r="AI77" s="197">
        <v>3.03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19.489999999999998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6.87</v>
      </c>
      <c r="AH78" s="197">
        <v>0</v>
      </c>
      <c r="AI78" s="197">
        <v>3.03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19.489999999999998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6.87</v>
      </c>
      <c r="AH79" s="197">
        <v>0</v>
      </c>
      <c r="AI79" s="197">
        <v>3.03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21.5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6.87</v>
      </c>
      <c r="AH80" s="197">
        <v>0</v>
      </c>
      <c r="AI80" s="197">
        <v>3.03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21.5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6.87</v>
      </c>
      <c r="AH81" s="197">
        <v>0</v>
      </c>
      <c r="AI81" s="197">
        <v>3.03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21.5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6.94</v>
      </c>
      <c r="AH82" s="197">
        <v>0</v>
      </c>
      <c r="AI82" s="197">
        <v>3.03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21.5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6.94</v>
      </c>
      <c r="AH83" s="197">
        <v>0</v>
      </c>
      <c r="AI83" s="197">
        <v>3.03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6.94</v>
      </c>
      <c r="AH84" s="197">
        <v>0</v>
      </c>
      <c r="AI84" s="197">
        <v>3.03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6.87</v>
      </c>
      <c r="AH85" s="197">
        <v>0</v>
      </c>
      <c r="AI85" s="197">
        <v>3.03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6.87</v>
      </c>
      <c r="AH86" s="197">
        <v>0</v>
      </c>
      <c r="AI86" s="197">
        <v>3.03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6.87</v>
      </c>
      <c r="AH87" s="197">
        <v>0</v>
      </c>
      <c r="AI87" s="197">
        <v>3.03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6.87</v>
      </c>
      <c r="AH88" s="197">
        <v>0</v>
      </c>
      <c r="AI88" s="197">
        <v>3.03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6.87</v>
      </c>
      <c r="AH89" s="197">
        <v>0</v>
      </c>
      <c r="AI89" s="197">
        <v>3.03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6.87</v>
      </c>
      <c r="AH90" s="197">
        <v>0</v>
      </c>
      <c r="AI90" s="197">
        <v>3.03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6.87</v>
      </c>
      <c r="AH91" s="197">
        <v>0</v>
      </c>
      <c r="AI91" s="197">
        <v>3.03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6.79</v>
      </c>
      <c r="AH92" s="197">
        <v>0</v>
      </c>
      <c r="AI92" s="197">
        <v>3.03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6.79</v>
      </c>
      <c r="AH93" s="197">
        <v>0</v>
      </c>
      <c r="AI93" s="197">
        <v>3.03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6.79</v>
      </c>
      <c r="AH94" s="197">
        <v>0</v>
      </c>
      <c r="AI94" s="197">
        <v>3.03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6.79</v>
      </c>
      <c r="AH95" s="197">
        <v>0</v>
      </c>
      <c r="AI95" s="197">
        <v>3.03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6.79</v>
      </c>
      <c r="AH96" s="197">
        <v>0</v>
      </c>
      <c r="AI96" s="197">
        <v>3.03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6.79</v>
      </c>
      <c r="AH97" s="197">
        <v>0</v>
      </c>
      <c r="AI97" s="197">
        <v>3.03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6.79</v>
      </c>
      <c r="AH98" s="197">
        <v>0</v>
      </c>
      <c r="AI98" s="197">
        <v>3.03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0.17043249999999996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0.31887999999999994</v>
      </c>
      <c r="AN99">
        <f t="shared" si="0"/>
        <v>0</v>
      </c>
      <c r="AO99">
        <f t="shared" si="0"/>
        <v>0.13034999999999994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45185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130</v>
      </c>
      <c r="C11" s="94">
        <f>'IDT-1 Calculation'!DG11</f>
        <v>-55.036999999999999</v>
      </c>
      <c r="D11" s="94">
        <f>'IDT-1 Calculation'!DH11</f>
        <v>0</v>
      </c>
      <c r="E11" s="94">
        <f>'IDT-1 Calculation'!DI11</f>
        <v>0</v>
      </c>
      <c r="F11" s="94">
        <f>'IDT-1 Calculation'!DJ11</f>
        <v>-74.962999999999994</v>
      </c>
      <c r="G11" s="99">
        <f t="shared" si="0"/>
        <v>0</v>
      </c>
    </row>
    <row r="12" spans="1:7">
      <c r="A12" s="98" t="s">
        <v>54</v>
      </c>
      <c r="B12" s="94">
        <f>'IDT-1 Calculation'!DF12</f>
        <v>99</v>
      </c>
      <c r="C12" s="94">
        <f>'IDT-1 Calculation'!DG12</f>
        <v>-41.912999999999997</v>
      </c>
      <c r="D12" s="94">
        <f>'IDT-1 Calculation'!DH12</f>
        <v>0</v>
      </c>
      <c r="E12" s="94">
        <f>'IDT-1 Calculation'!DI12</f>
        <v>0</v>
      </c>
      <c r="F12" s="94">
        <f>'IDT-1 Calculation'!DJ12</f>
        <v>-57.087000000000003</v>
      </c>
      <c r="G12" s="99">
        <f t="shared" si="0"/>
        <v>0</v>
      </c>
    </row>
    <row r="13" spans="1:7">
      <c r="A13" s="98" t="s">
        <v>55</v>
      </c>
      <c r="B13" s="94">
        <f>'IDT-1 Calculation'!DF13</f>
        <v>63</v>
      </c>
      <c r="C13" s="94">
        <f>'IDT-1 Calculation'!DG13</f>
        <v>-26.672000000000001</v>
      </c>
      <c r="D13" s="94">
        <f>'IDT-1 Calculation'!DH13</f>
        <v>0</v>
      </c>
      <c r="E13" s="94">
        <f>'IDT-1 Calculation'!DI13</f>
        <v>0</v>
      </c>
      <c r="F13" s="94">
        <f>'IDT-1 Calculation'!DJ13</f>
        <v>-36.328000000000003</v>
      </c>
      <c r="G13" s="99">
        <f t="shared" si="0"/>
        <v>0</v>
      </c>
    </row>
    <row r="14" spans="1:7">
      <c r="A14" s="98" t="s">
        <v>56</v>
      </c>
      <c r="B14" s="94">
        <f>'IDT-1 Calculation'!DF14</f>
        <v>32</v>
      </c>
      <c r="C14" s="94">
        <f>'IDT-1 Calculation'!DG14</f>
        <v>-13.548</v>
      </c>
      <c r="D14" s="94">
        <f>'IDT-1 Calculation'!DH14</f>
        <v>0</v>
      </c>
      <c r="E14" s="94">
        <f>'IDT-1 Calculation'!DI14</f>
        <v>0</v>
      </c>
      <c r="F14" s="94">
        <f>'IDT-1 Calculation'!DJ14</f>
        <v>-18.452000000000002</v>
      </c>
      <c r="G14" s="99">
        <f t="shared" si="0"/>
        <v>0</v>
      </c>
    </row>
    <row r="15" spans="1:7">
      <c r="A15" s="98" t="s">
        <v>57</v>
      </c>
      <c r="B15" s="94">
        <f>'IDT-1 Calculation'!DF15</f>
        <v>2</v>
      </c>
      <c r="C15" s="94">
        <f>'IDT-1 Calculation'!DG15</f>
        <v>-0.84699999999999998</v>
      </c>
      <c r="D15" s="94">
        <f>'IDT-1 Calculation'!DH15</f>
        <v>0</v>
      </c>
      <c r="E15" s="94">
        <f>'IDT-1 Calculation'!DI15</f>
        <v>0</v>
      </c>
      <c r="F15" s="94">
        <f>'IDT-1 Calculation'!DJ15</f>
        <v>-1.153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21</v>
      </c>
      <c r="C85" s="94">
        <f>'IDT-1 Calculation'!DG85</f>
        <v>-8.891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-12.109</v>
      </c>
      <c r="G85" s="99">
        <f t="shared" si="1"/>
        <v>0</v>
      </c>
    </row>
    <row r="86" spans="1:7">
      <c r="A86" s="98" t="s">
        <v>128</v>
      </c>
      <c r="B86" s="94">
        <f>'IDT-1 Calculation'!DF86</f>
        <v>69</v>
      </c>
      <c r="C86" s="94">
        <f>'IDT-1 Calculation'!DG86</f>
        <v>-29.212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-39.787999999999997</v>
      </c>
      <c r="G86" s="99">
        <f t="shared" si="1"/>
        <v>0</v>
      </c>
    </row>
    <row r="87" spans="1:7">
      <c r="A87" s="98" t="s">
        <v>129</v>
      </c>
      <c r="B87" s="94">
        <f>'IDT-1 Calculation'!DF87</f>
        <v>88</v>
      </c>
      <c r="C87" s="94">
        <f>'IDT-1 Calculation'!DG87</f>
        <v>-20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-68</v>
      </c>
      <c r="G87" s="99">
        <f t="shared" si="1"/>
        <v>0</v>
      </c>
    </row>
    <row r="88" spans="1:7">
      <c r="A88" s="98" t="s">
        <v>130</v>
      </c>
      <c r="B88" s="94">
        <f>'IDT-1 Calculation'!DF88</f>
        <v>124</v>
      </c>
      <c r="C88" s="94">
        <f>'IDT-1 Calculation'!DG88</f>
        <v>-5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-119</v>
      </c>
      <c r="G88" s="99">
        <f t="shared" si="1"/>
        <v>0</v>
      </c>
    </row>
    <row r="89" spans="1:7">
      <c r="A89" s="98" t="s">
        <v>131</v>
      </c>
      <c r="B89" s="94">
        <f>'IDT-1 Calculation'!DF89</f>
        <v>147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-147</v>
      </c>
      <c r="G89" s="99">
        <f t="shared" si="1"/>
        <v>0</v>
      </c>
    </row>
    <row r="90" spans="1:7">
      <c r="A90" s="98" t="s">
        <v>132</v>
      </c>
      <c r="B90" s="94">
        <f>'IDT-1 Calculation'!DF90</f>
        <v>123.68300000000001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-123.68300000000001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79</v>
      </c>
      <c r="C91" s="94">
        <f>'IDT-1 Calculation'!DG91</f>
        <v>-15</v>
      </c>
      <c r="D91" s="94">
        <f>'IDT-1 Calculation'!DH91</f>
        <v>0</v>
      </c>
      <c r="E91" s="94">
        <f>'IDT-1 Calculation'!DI91</f>
        <v>0</v>
      </c>
      <c r="F91" s="94">
        <f>'IDT-1 Calculation'!DJ91</f>
        <v>-64</v>
      </c>
      <c r="G91" s="99">
        <f t="shared" si="1"/>
        <v>0</v>
      </c>
    </row>
    <row r="92" spans="1:7">
      <c r="A92" s="98" t="s">
        <v>134</v>
      </c>
      <c r="B92" s="94">
        <f>'IDT-1 Calculation'!DF92</f>
        <v>70.847999999999999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-70.847999999999999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46.694000000000003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-46.694000000000003</v>
      </c>
      <c r="G93" s="99">
        <f t="shared" si="1"/>
        <v>0</v>
      </c>
    </row>
    <row r="94" spans="1:7">
      <c r="A94" s="98" t="s">
        <v>136</v>
      </c>
      <c r="B94" s="94">
        <f>'IDT-1 Calculation'!DF94</f>
        <v>31.364999999999998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-31.364999999999998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0.2816475</v>
      </c>
      <c r="C99" s="110">
        <f>SUM(C3:C98)/4000</f>
        <v>-5.4029999999999995E-2</v>
      </c>
      <c r="D99" s="110">
        <f>SUM(D3:D98)/4000</f>
        <v>0</v>
      </c>
      <c r="E99" s="110">
        <f>SUM(E3:E98)/4000</f>
        <v>0</v>
      </c>
      <c r="F99" s="110">
        <f>SUM(F3:F98)/4000</f>
        <v>-0.22761749999999997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35.659999999999997</v>
      </c>
      <c r="AH3" s="197">
        <v>0</v>
      </c>
      <c r="AI3" s="197">
        <v>15.02</v>
      </c>
      <c r="AJ3" s="197">
        <v>0</v>
      </c>
      <c r="AK3" s="197">
        <v>0</v>
      </c>
      <c r="AL3" s="197">
        <v>0</v>
      </c>
      <c r="AM3" s="197">
        <v>71.5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35.659999999999997</v>
      </c>
      <c r="AH4" s="197">
        <v>0</v>
      </c>
      <c r="AI4" s="197">
        <v>15.02</v>
      </c>
      <c r="AJ4" s="197">
        <v>0</v>
      </c>
      <c r="AK4" s="197">
        <v>0</v>
      </c>
      <c r="AL4" s="197">
        <v>0</v>
      </c>
      <c r="AM4" s="197">
        <v>71.5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34.79</v>
      </c>
      <c r="AH5" s="197">
        <v>0</v>
      </c>
      <c r="AI5" s="197">
        <v>15.02</v>
      </c>
      <c r="AJ5" s="197">
        <v>0</v>
      </c>
      <c r="AK5" s="197">
        <v>0</v>
      </c>
      <c r="AL5" s="197">
        <v>0</v>
      </c>
      <c r="AM5" s="197">
        <v>71.5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34.79</v>
      </c>
      <c r="AH6" s="197">
        <v>0</v>
      </c>
      <c r="AI6" s="197">
        <v>15.02</v>
      </c>
      <c r="AJ6" s="197">
        <v>0</v>
      </c>
      <c r="AK6" s="197">
        <v>0</v>
      </c>
      <c r="AL6" s="197">
        <v>0</v>
      </c>
      <c r="AM6" s="197">
        <v>71.5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34.79</v>
      </c>
      <c r="AH7" s="197">
        <v>0</v>
      </c>
      <c r="AI7" s="197">
        <v>15.02</v>
      </c>
      <c r="AJ7" s="197">
        <v>0</v>
      </c>
      <c r="AK7" s="197">
        <v>0</v>
      </c>
      <c r="AL7" s="197">
        <v>0</v>
      </c>
      <c r="AM7" s="197">
        <v>71.5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34.79</v>
      </c>
      <c r="AH8" s="197">
        <v>0</v>
      </c>
      <c r="AI8" s="197">
        <v>15.02</v>
      </c>
      <c r="AJ8" s="197">
        <v>0</v>
      </c>
      <c r="AK8" s="197">
        <v>0</v>
      </c>
      <c r="AL8" s="197">
        <v>0</v>
      </c>
      <c r="AM8" s="197">
        <v>71.5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34.79</v>
      </c>
      <c r="AH9" s="197">
        <v>0</v>
      </c>
      <c r="AI9" s="197">
        <v>15.02</v>
      </c>
      <c r="AJ9" s="197">
        <v>0</v>
      </c>
      <c r="AK9" s="197">
        <v>0</v>
      </c>
      <c r="AL9" s="197">
        <v>0</v>
      </c>
      <c r="AM9" s="197">
        <v>71.5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34.79</v>
      </c>
      <c r="AH10" s="197">
        <v>0</v>
      </c>
      <c r="AI10" s="197">
        <v>15.02</v>
      </c>
      <c r="AJ10" s="197">
        <v>0</v>
      </c>
      <c r="AK10" s="197">
        <v>0</v>
      </c>
      <c r="AL10" s="197">
        <v>0</v>
      </c>
      <c r="AM10" s="197">
        <v>71.5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34.79</v>
      </c>
      <c r="AH11" s="197">
        <v>0</v>
      </c>
      <c r="AI11" s="197">
        <v>15.02</v>
      </c>
      <c r="AJ11" s="197">
        <v>0</v>
      </c>
      <c r="AK11" s="197">
        <v>0</v>
      </c>
      <c r="AL11" s="197">
        <v>0</v>
      </c>
      <c r="AM11" s="197">
        <v>71.5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34.79</v>
      </c>
      <c r="AH12" s="197">
        <v>0</v>
      </c>
      <c r="AI12" s="197">
        <v>15.02</v>
      </c>
      <c r="AJ12" s="197">
        <v>0</v>
      </c>
      <c r="AK12" s="197">
        <v>0</v>
      </c>
      <c r="AL12" s="197">
        <v>0</v>
      </c>
      <c r="AM12" s="197">
        <v>71.5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34.79</v>
      </c>
      <c r="AH13" s="197">
        <v>0</v>
      </c>
      <c r="AI13" s="197">
        <v>15.02</v>
      </c>
      <c r="AJ13" s="197">
        <v>0</v>
      </c>
      <c r="AK13" s="197">
        <v>0</v>
      </c>
      <c r="AL13" s="197">
        <v>0</v>
      </c>
      <c r="AM13" s="197">
        <v>71.5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34.79</v>
      </c>
      <c r="AH14" s="197">
        <v>0</v>
      </c>
      <c r="AI14" s="197">
        <v>15.02</v>
      </c>
      <c r="AJ14" s="197">
        <v>0</v>
      </c>
      <c r="AK14" s="197">
        <v>0</v>
      </c>
      <c r="AL14" s="197">
        <v>0</v>
      </c>
      <c r="AM14" s="197">
        <v>71.5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34.79</v>
      </c>
      <c r="AH15" s="197">
        <v>0</v>
      </c>
      <c r="AI15" s="197">
        <v>15.02</v>
      </c>
      <c r="AJ15" s="197">
        <v>0</v>
      </c>
      <c r="AK15" s="197">
        <v>0</v>
      </c>
      <c r="AL15" s="197">
        <v>0</v>
      </c>
      <c r="AM15" s="197">
        <v>71.5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34.79</v>
      </c>
      <c r="AH16" s="197">
        <v>0</v>
      </c>
      <c r="AI16" s="197">
        <v>15.02</v>
      </c>
      <c r="AJ16" s="197">
        <v>0</v>
      </c>
      <c r="AK16" s="197">
        <v>0</v>
      </c>
      <c r="AL16" s="197">
        <v>0</v>
      </c>
      <c r="AM16" s="197">
        <v>71.5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34.79</v>
      </c>
      <c r="AH17" s="197">
        <v>0</v>
      </c>
      <c r="AI17" s="197">
        <v>15.02</v>
      </c>
      <c r="AJ17" s="197">
        <v>0</v>
      </c>
      <c r="AK17" s="197">
        <v>0</v>
      </c>
      <c r="AL17" s="197">
        <v>0</v>
      </c>
      <c r="AM17" s="197">
        <v>71.5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34.79</v>
      </c>
      <c r="AH18" s="197">
        <v>0</v>
      </c>
      <c r="AI18" s="197">
        <v>15.02</v>
      </c>
      <c r="AJ18" s="197">
        <v>0</v>
      </c>
      <c r="AK18" s="197">
        <v>0</v>
      </c>
      <c r="AL18" s="197">
        <v>0</v>
      </c>
      <c r="AM18" s="197">
        <v>71.5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34.79</v>
      </c>
      <c r="AH19" s="197">
        <v>0</v>
      </c>
      <c r="AI19" s="197">
        <v>15.02</v>
      </c>
      <c r="AJ19" s="197">
        <v>0</v>
      </c>
      <c r="AK19" s="197">
        <v>0</v>
      </c>
      <c r="AL19" s="197">
        <v>0</v>
      </c>
      <c r="AM19" s="197">
        <v>71.5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34.79</v>
      </c>
      <c r="AH20" s="197">
        <v>0</v>
      </c>
      <c r="AI20" s="197">
        <v>15.02</v>
      </c>
      <c r="AJ20" s="197">
        <v>0</v>
      </c>
      <c r="AK20" s="197">
        <v>0</v>
      </c>
      <c r="AL20" s="197">
        <v>0</v>
      </c>
      <c r="AM20" s="197">
        <v>71.5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34.79</v>
      </c>
      <c r="AH21" s="197">
        <v>0</v>
      </c>
      <c r="AI21" s="197">
        <v>15.02</v>
      </c>
      <c r="AJ21" s="197">
        <v>0</v>
      </c>
      <c r="AK21" s="197">
        <v>0</v>
      </c>
      <c r="AL21" s="197">
        <v>0</v>
      </c>
      <c r="AM21" s="197">
        <v>71.5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34.79</v>
      </c>
      <c r="AH22" s="197">
        <v>0</v>
      </c>
      <c r="AI22" s="197">
        <v>15.02</v>
      </c>
      <c r="AJ22" s="197">
        <v>0</v>
      </c>
      <c r="AK22" s="197">
        <v>0</v>
      </c>
      <c r="AL22" s="197">
        <v>0</v>
      </c>
      <c r="AM22" s="197">
        <v>71.5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34.79</v>
      </c>
      <c r="AH23" s="197">
        <v>0</v>
      </c>
      <c r="AI23" s="197">
        <v>15.02</v>
      </c>
      <c r="AJ23" s="197">
        <v>0</v>
      </c>
      <c r="AK23" s="197">
        <v>0</v>
      </c>
      <c r="AL23" s="197">
        <v>0</v>
      </c>
      <c r="AM23" s="197">
        <v>71.5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34.79</v>
      </c>
      <c r="AH24" s="197">
        <v>0</v>
      </c>
      <c r="AI24" s="197">
        <v>15.02</v>
      </c>
      <c r="AJ24" s="197">
        <v>0</v>
      </c>
      <c r="AK24" s="197">
        <v>0</v>
      </c>
      <c r="AL24" s="197">
        <v>0</v>
      </c>
      <c r="AM24" s="197">
        <v>71.5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34.79</v>
      </c>
      <c r="AH25" s="197">
        <v>0</v>
      </c>
      <c r="AI25" s="197">
        <v>15.02</v>
      </c>
      <c r="AJ25" s="197">
        <v>0</v>
      </c>
      <c r="AK25" s="197">
        <v>0</v>
      </c>
      <c r="AL25" s="197">
        <v>0</v>
      </c>
      <c r="AM25" s="197">
        <v>71.5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34.79</v>
      </c>
      <c r="AH26" s="197">
        <v>0</v>
      </c>
      <c r="AI26" s="197">
        <v>15.02</v>
      </c>
      <c r="AJ26" s="197">
        <v>0</v>
      </c>
      <c r="AK26" s="197">
        <v>0</v>
      </c>
      <c r="AL26" s="197">
        <v>0</v>
      </c>
      <c r="AM26" s="197">
        <v>71.5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34.79</v>
      </c>
      <c r="AH27" s="197">
        <v>0</v>
      </c>
      <c r="AI27" s="197">
        <v>15.02</v>
      </c>
      <c r="AJ27" s="197">
        <v>0</v>
      </c>
      <c r="AK27" s="197">
        <v>0</v>
      </c>
      <c r="AL27" s="197">
        <v>0</v>
      </c>
      <c r="AM27" s="197">
        <v>71.5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34.79</v>
      </c>
      <c r="AH28" s="197">
        <v>0</v>
      </c>
      <c r="AI28" s="197">
        <v>15.02</v>
      </c>
      <c r="AJ28" s="197">
        <v>0</v>
      </c>
      <c r="AK28" s="197">
        <v>0</v>
      </c>
      <c r="AL28" s="197">
        <v>0</v>
      </c>
      <c r="AM28" s="197">
        <v>71.5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34.79</v>
      </c>
      <c r="AH29" s="197">
        <v>0</v>
      </c>
      <c r="AI29" s="197">
        <v>15.02</v>
      </c>
      <c r="AJ29" s="197">
        <v>0</v>
      </c>
      <c r="AK29" s="197">
        <v>0</v>
      </c>
      <c r="AL29" s="197">
        <v>0</v>
      </c>
      <c r="AM29" s="197">
        <v>71.5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34.79</v>
      </c>
      <c r="AH30" s="197">
        <v>0</v>
      </c>
      <c r="AI30" s="197">
        <v>15.02</v>
      </c>
      <c r="AJ30" s="197">
        <v>0</v>
      </c>
      <c r="AK30" s="197">
        <v>0</v>
      </c>
      <c r="AL30" s="197">
        <v>0</v>
      </c>
      <c r="AM30" s="197">
        <v>71.5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34.79</v>
      </c>
      <c r="AH31" s="197">
        <v>0</v>
      </c>
      <c r="AI31" s="197">
        <v>15.02</v>
      </c>
      <c r="AJ31" s="197">
        <v>0</v>
      </c>
      <c r="AK31" s="197">
        <v>0</v>
      </c>
      <c r="AL31" s="197">
        <v>0</v>
      </c>
      <c r="AM31" s="197">
        <v>71.5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34.79</v>
      </c>
      <c r="AH32" s="197">
        <v>0</v>
      </c>
      <c r="AI32" s="197">
        <v>15.02</v>
      </c>
      <c r="AJ32" s="197">
        <v>0</v>
      </c>
      <c r="AK32" s="197">
        <v>0</v>
      </c>
      <c r="AL32" s="197">
        <v>0</v>
      </c>
      <c r="AM32" s="197">
        <v>71.5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34.79</v>
      </c>
      <c r="AH33" s="197">
        <v>0</v>
      </c>
      <c r="AI33" s="197">
        <v>15.02</v>
      </c>
      <c r="AJ33" s="197">
        <v>0</v>
      </c>
      <c r="AK33" s="197">
        <v>0</v>
      </c>
      <c r="AL33" s="197">
        <v>0</v>
      </c>
      <c r="AM33" s="197">
        <v>71.5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34.79</v>
      </c>
      <c r="AH34" s="197">
        <v>0</v>
      </c>
      <c r="AI34" s="197">
        <v>15.02</v>
      </c>
      <c r="AJ34" s="197">
        <v>0</v>
      </c>
      <c r="AK34" s="197">
        <v>0</v>
      </c>
      <c r="AL34" s="197">
        <v>0</v>
      </c>
      <c r="AM34" s="197">
        <v>71.5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34.79</v>
      </c>
      <c r="AH35" s="197">
        <v>0</v>
      </c>
      <c r="AI35" s="197">
        <v>15.02</v>
      </c>
      <c r="AJ35" s="197">
        <v>0</v>
      </c>
      <c r="AK35" s="197">
        <v>0</v>
      </c>
      <c r="AL35" s="197">
        <v>0</v>
      </c>
      <c r="AM35" s="197">
        <v>71.5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34.79</v>
      </c>
      <c r="AH36" s="197">
        <v>0</v>
      </c>
      <c r="AI36" s="197">
        <v>15.02</v>
      </c>
      <c r="AJ36" s="197">
        <v>0</v>
      </c>
      <c r="AK36" s="197">
        <v>0</v>
      </c>
      <c r="AL36" s="197">
        <v>0</v>
      </c>
      <c r="AM36" s="197">
        <v>71.5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34.79</v>
      </c>
      <c r="AH37" s="197">
        <v>0</v>
      </c>
      <c r="AI37" s="197">
        <v>15.02</v>
      </c>
      <c r="AJ37" s="197">
        <v>0</v>
      </c>
      <c r="AK37" s="197">
        <v>0</v>
      </c>
      <c r="AL37" s="197">
        <v>0</v>
      </c>
      <c r="AM37" s="197">
        <v>71.5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34.79</v>
      </c>
      <c r="AH38" s="197">
        <v>0</v>
      </c>
      <c r="AI38" s="197">
        <v>15.02</v>
      </c>
      <c r="AJ38" s="197">
        <v>0</v>
      </c>
      <c r="AK38" s="197">
        <v>0</v>
      </c>
      <c r="AL38" s="197">
        <v>0</v>
      </c>
      <c r="AM38" s="197">
        <v>71.5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34.79</v>
      </c>
      <c r="AH39" s="197">
        <v>0</v>
      </c>
      <c r="AI39" s="197">
        <v>15.02</v>
      </c>
      <c r="AJ39" s="197">
        <v>0</v>
      </c>
      <c r="AK39" s="197">
        <v>0</v>
      </c>
      <c r="AL39" s="197">
        <v>0</v>
      </c>
      <c r="AM39" s="197">
        <v>71.5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34.79</v>
      </c>
      <c r="AH40" s="197">
        <v>0</v>
      </c>
      <c r="AI40" s="197">
        <v>15.02</v>
      </c>
      <c r="AJ40" s="197">
        <v>0</v>
      </c>
      <c r="AK40" s="197">
        <v>0</v>
      </c>
      <c r="AL40" s="197">
        <v>0</v>
      </c>
      <c r="AM40" s="197">
        <v>71.5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40.06</v>
      </c>
      <c r="AH41" s="197">
        <v>0</v>
      </c>
      <c r="AI41" s="197">
        <v>15.02</v>
      </c>
      <c r="AJ41" s="197">
        <v>0</v>
      </c>
      <c r="AK41" s="197">
        <v>0</v>
      </c>
      <c r="AL41" s="197">
        <v>0</v>
      </c>
      <c r="AM41" s="197">
        <v>71.5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40.06</v>
      </c>
      <c r="AH42" s="197">
        <v>0</v>
      </c>
      <c r="AI42" s="197">
        <v>15.02</v>
      </c>
      <c r="AJ42" s="197">
        <v>0</v>
      </c>
      <c r="AK42" s="197">
        <v>0</v>
      </c>
      <c r="AL42" s="197">
        <v>0</v>
      </c>
      <c r="AM42" s="197">
        <v>71.5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34.79</v>
      </c>
      <c r="AH43" s="197">
        <v>0</v>
      </c>
      <c r="AI43" s="197">
        <v>15.02</v>
      </c>
      <c r="AJ43" s="197">
        <v>0</v>
      </c>
      <c r="AK43" s="197">
        <v>0</v>
      </c>
      <c r="AL43" s="197">
        <v>0</v>
      </c>
      <c r="AM43" s="197">
        <v>70.040000000000006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34.79</v>
      </c>
      <c r="AH44" s="197">
        <v>0</v>
      </c>
      <c r="AI44" s="197">
        <v>15.02</v>
      </c>
      <c r="AJ44" s="197">
        <v>0</v>
      </c>
      <c r="AK44" s="197">
        <v>0</v>
      </c>
      <c r="AL44" s="197">
        <v>0</v>
      </c>
      <c r="AM44" s="197">
        <v>70.040000000000006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34.79</v>
      </c>
      <c r="AH45" s="197">
        <v>0</v>
      </c>
      <c r="AI45" s="197">
        <v>15.02</v>
      </c>
      <c r="AJ45" s="197">
        <v>0</v>
      </c>
      <c r="AK45" s="197">
        <v>0</v>
      </c>
      <c r="AL45" s="197">
        <v>0</v>
      </c>
      <c r="AM45" s="197">
        <v>70.040000000000006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34.79</v>
      </c>
      <c r="AH46" s="197">
        <v>0</v>
      </c>
      <c r="AI46" s="197">
        <v>15.02</v>
      </c>
      <c r="AJ46" s="197">
        <v>0</v>
      </c>
      <c r="AK46" s="197">
        <v>0</v>
      </c>
      <c r="AL46" s="197">
        <v>0</v>
      </c>
      <c r="AM46" s="197">
        <v>70.040000000000006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34.79</v>
      </c>
      <c r="AH47" s="197">
        <v>0</v>
      </c>
      <c r="AI47" s="197">
        <v>15.02</v>
      </c>
      <c r="AJ47" s="197">
        <v>0</v>
      </c>
      <c r="AK47" s="197">
        <v>0</v>
      </c>
      <c r="AL47" s="197">
        <v>0</v>
      </c>
      <c r="AM47" s="197">
        <v>70.040000000000006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34.79</v>
      </c>
      <c r="AH48" s="197">
        <v>0</v>
      </c>
      <c r="AI48" s="197">
        <v>15.02</v>
      </c>
      <c r="AJ48" s="197">
        <v>0</v>
      </c>
      <c r="AK48" s="197">
        <v>0</v>
      </c>
      <c r="AL48" s="197">
        <v>0</v>
      </c>
      <c r="AM48" s="197">
        <v>70.040000000000006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34.79</v>
      </c>
      <c r="AH49" s="197">
        <v>0</v>
      </c>
      <c r="AI49" s="197">
        <v>15.02</v>
      </c>
      <c r="AJ49" s="197">
        <v>0</v>
      </c>
      <c r="AK49" s="197">
        <v>0</v>
      </c>
      <c r="AL49" s="197">
        <v>0</v>
      </c>
      <c r="AM49" s="197">
        <v>70.040000000000006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34.79</v>
      </c>
      <c r="AH50" s="197">
        <v>0</v>
      </c>
      <c r="AI50" s="197">
        <v>15.02</v>
      </c>
      <c r="AJ50" s="197">
        <v>0</v>
      </c>
      <c r="AK50" s="197">
        <v>0</v>
      </c>
      <c r="AL50" s="197">
        <v>0</v>
      </c>
      <c r="AM50" s="197">
        <v>70.040000000000006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34.79</v>
      </c>
      <c r="AH51" s="197">
        <v>0</v>
      </c>
      <c r="AI51" s="197">
        <v>15.02</v>
      </c>
      <c r="AJ51" s="197">
        <v>0</v>
      </c>
      <c r="AK51" s="197">
        <v>0</v>
      </c>
      <c r="AL51" s="197">
        <v>0</v>
      </c>
      <c r="AM51" s="197">
        <v>70.040000000000006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40.06</v>
      </c>
      <c r="AH52" s="197">
        <v>0</v>
      </c>
      <c r="AI52" s="197">
        <v>15.02</v>
      </c>
      <c r="AJ52" s="197">
        <v>0</v>
      </c>
      <c r="AK52" s="197">
        <v>0</v>
      </c>
      <c r="AL52" s="197">
        <v>0</v>
      </c>
      <c r="AM52" s="197">
        <v>70.040000000000006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40.06</v>
      </c>
      <c r="AH53" s="197">
        <v>0</v>
      </c>
      <c r="AI53" s="197">
        <v>15.02</v>
      </c>
      <c r="AJ53" s="197">
        <v>0</v>
      </c>
      <c r="AK53" s="197">
        <v>0</v>
      </c>
      <c r="AL53" s="197">
        <v>0</v>
      </c>
      <c r="AM53" s="197">
        <v>70.040000000000006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34.79</v>
      </c>
      <c r="AH54" s="197">
        <v>0</v>
      </c>
      <c r="AI54" s="197">
        <v>15.02</v>
      </c>
      <c r="AJ54" s="197">
        <v>0</v>
      </c>
      <c r="AK54" s="197">
        <v>0</v>
      </c>
      <c r="AL54" s="197">
        <v>0</v>
      </c>
      <c r="AM54" s="197">
        <v>70.040000000000006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34.79</v>
      </c>
      <c r="AH55" s="197">
        <v>0</v>
      </c>
      <c r="AI55" s="197">
        <v>15.02</v>
      </c>
      <c r="AJ55" s="197">
        <v>0</v>
      </c>
      <c r="AK55" s="197">
        <v>0</v>
      </c>
      <c r="AL55" s="197">
        <v>0</v>
      </c>
      <c r="AM55" s="197">
        <v>70.040000000000006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34.79</v>
      </c>
      <c r="AH56" s="197">
        <v>0</v>
      </c>
      <c r="AI56" s="197">
        <v>15.02</v>
      </c>
      <c r="AJ56" s="197">
        <v>0</v>
      </c>
      <c r="AK56" s="197">
        <v>0</v>
      </c>
      <c r="AL56" s="197">
        <v>0</v>
      </c>
      <c r="AM56" s="197">
        <v>70.040000000000006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43.39</v>
      </c>
      <c r="AH57" s="197">
        <v>0</v>
      </c>
      <c r="AI57" s="197">
        <v>15.02</v>
      </c>
      <c r="AJ57" s="197">
        <v>0</v>
      </c>
      <c r="AK57" s="197">
        <v>0</v>
      </c>
      <c r="AL57" s="197">
        <v>0</v>
      </c>
      <c r="AM57" s="197">
        <v>70.040000000000006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43.39</v>
      </c>
      <c r="AH58" s="197">
        <v>0</v>
      </c>
      <c r="AI58" s="197">
        <v>15.02</v>
      </c>
      <c r="AJ58" s="197">
        <v>0</v>
      </c>
      <c r="AK58" s="197">
        <v>0</v>
      </c>
      <c r="AL58" s="197">
        <v>0</v>
      </c>
      <c r="AM58" s="197">
        <v>70.040000000000006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34.79</v>
      </c>
      <c r="AH59" s="197">
        <v>0</v>
      </c>
      <c r="AI59" s="197">
        <v>15.02</v>
      </c>
      <c r="AJ59" s="197">
        <v>0</v>
      </c>
      <c r="AK59" s="197">
        <v>0</v>
      </c>
      <c r="AL59" s="197">
        <v>0</v>
      </c>
      <c r="AM59" s="197">
        <v>70.040000000000006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34.79</v>
      </c>
      <c r="AH60" s="197">
        <v>0</v>
      </c>
      <c r="AI60" s="197">
        <v>15.02</v>
      </c>
      <c r="AJ60" s="197">
        <v>0</v>
      </c>
      <c r="AK60" s="197">
        <v>0</v>
      </c>
      <c r="AL60" s="197">
        <v>0</v>
      </c>
      <c r="AM60" s="197">
        <v>70.040000000000006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34.79</v>
      </c>
      <c r="AH61" s="197">
        <v>0</v>
      </c>
      <c r="AI61" s="197">
        <v>15.02</v>
      </c>
      <c r="AJ61" s="197">
        <v>0</v>
      </c>
      <c r="AK61" s="197">
        <v>0</v>
      </c>
      <c r="AL61" s="197">
        <v>0</v>
      </c>
      <c r="AM61" s="197">
        <v>70.040000000000006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34.79</v>
      </c>
      <c r="AH62" s="197">
        <v>0</v>
      </c>
      <c r="AI62" s="197">
        <v>15.02</v>
      </c>
      <c r="AJ62" s="197">
        <v>0</v>
      </c>
      <c r="AK62" s="197">
        <v>0</v>
      </c>
      <c r="AL62" s="197">
        <v>0</v>
      </c>
      <c r="AM62" s="197">
        <v>70.040000000000006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36.590000000000003</v>
      </c>
      <c r="AH63" s="197">
        <v>0</v>
      </c>
      <c r="AI63" s="197">
        <v>15.02</v>
      </c>
      <c r="AJ63" s="197">
        <v>0</v>
      </c>
      <c r="AK63" s="197">
        <v>0</v>
      </c>
      <c r="AL63" s="197">
        <v>0</v>
      </c>
      <c r="AM63" s="197">
        <v>70.040000000000006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36.590000000000003</v>
      </c>
      <c r="AH64" s="197">
        <v>0</v>
      </c>
      <c r="AI64" s="197">
        <v>15.02</v>
      </c>
      <c r="AJ64" s="197">
        <v>0</v>
      </c>
      <c r="AK64" s="197">
        <v>0</v>
      </c>
      <c r="AL64" s="197">
        <v>0</v>
      </c>
      <c r="AM64" s="197">
        <v>70.040000000000006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36.590000000000003</v>
      </c>
      <c r="AH65" s="197">
        <v>0</v>
      </c>
      <c r="AI65" s="197">
        <v>15.02</v>
      </c>
      <c r="AJ65" s="197">
        <v>0</v>
      </c>
      <c r="AK65" s="197">
        <v>0</v>
      </c>
      <c r="AL65" s="197">
        <v>0</v>
      </c>
      <c r="AM65" s="197">
        <v>70.040000000000006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36.590000000000003</v>
      </c>
      <c r="AH66" s="197">
        <v>0</v>
      </c>
      <c r="AI66" s="197">
        <v>15.02</v>
      </c>
      <c r="AJ66" s="197">
        <v>0</v>
      </c>
      <c r="AK66" s="197">
        <v>0</v>
      </c>
      <c r="AL66" s="197">
        <v>0</v>
      </c>
      <c r="AM66" s="197">
        <v>70.040000000000006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36.590000000000003</v>
      </c>
      <c r="AH67" s="197">
        <v>0</v>
      </c>
      <c r="AI67" s="197">
        <v>15.02</v>
      </c>
      <c r="AJ67" s="197">
        <v>0</v>
      </c>
      <c r="AK67" s="197">
        <v>0</v>
      </c>
      <c r="AL67" s="197">
        <v>0</v>
      </c>
      <c r="AM67" s="197">
        <v>70.040000000000006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36.590000000000003</v>
      </c>
      <c r="AH68" s="197">
        <v>0</v>
      </c>
      <c r="AI68" s="197">
        <v>15.02</v>
      </c>
      <c r="AJ68" s="197">
        <v>0</v>
      </c>
      <c r="AK68" s="197">
        <v>0</v>
      </c>
      <c r="AL68" s="197">
        <v>0</v>
      </c>
      <c r="AM68" s="197">
        <v>70.040000000000006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36.590000000000003</v>
      </c>
      <c r="AH69" s="197">
        <v>0</v>
      </c>
      <c r="AI69" s="197">
        <v>15.02</v>
      </c>
      <c r="AJ69" s="197">
        <v>0</v>
      </c>
      <c r="AK69" s="197">
        <v>0</v>
      </c>
      <c r="AL69" s="197">
        <v>0</v>
      </c>
      <c r="AM69" s="197">
        <v>70.040000000000006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36.590000000000003</v>
      </c>
      <c r="AH70" s="197">
        <v>0</v>
      </c>
      <c r="AI70" s="197">
        <v>15.02</v>
      </c>
      <c r="AJ70" s="197">
        <v>0</v>
      </c>
      <c r="AK70" s="197">
        <v>0</v>
      </c>
      <c r="AL70" s="197">
        <v>0</v>
      </c>
      <c r="AM70" s="197">
        <v>70.040000000000006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36.590000000000003</v>
      </c>
      <c r="AH71" s="197">
        <v>0</v>
      </c>
      <c r="AI71" s="197">
        <v>15.02</v>
      </c>
      <c r="AJ71" s="197">
        <v>0</v>
      </c>
      <c r="AK71" s="197">
        <v>0</v>
      </c>
      <c r="AL71" s="197">
        <v>0</v>
      </c>
      <c r="AM71" s="197">
        <v>70.040000000000006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34.79</v>
      </c>
      <c r="AH72" s="197">
        <v>0</v>
      </c>
      <c r="AI72" s="197">
        <v>15.02</v>
      </c>
      <c r="AJ72" s="197">
        <v>0</v>
      </c>
      <c r="AK72" s="197">
        <v>0</v>
      </c>
      <c r="AL72" s="197">
        <v>0</v>
      </c>
      <c r="AM72" s="197">
        <v>70.040000000000006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34.79</v>
      </c>
      <c r="AH73" s="197">
        <v>0</v>
      </c>
      <c r="AI73" s="197">
        <v>15.02</v>
      </c>
      <c r="AJ73" s="197">
        <v>0</v>
      </c>
      <c r="AK73" s="197">
        <v>0</v>
      </c>
      <c r="AL73" s="197">
        <v>0</v>
      </c>
      <c r="AM73" s="197">
        <v>70.040000000000006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34.79</v>
      </c>
      <c r="AH74" s="197">
        <v>0</v>
      </c>
      <c r="AI74" s="197">
        <v>15.02</v>
      </c>
      <c r="AJ74" s="197">
        <v>0</v>
      </c>
      <c r="AK74" s="197">
        <v>0</v>
      </c>
      <c r="AL74" s="197">
        <v>0</v>
      </c>
      <c r="AM74" s="197">
        <v>70.040000000000006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34.04</v>
      </c>
      <c r="AH75" s="197">
        <v>0</v>
      </c>
      <c r="AI75" s="197">
        <v>15.02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77.98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34.04</v>
      </c>
      <c r="AH76" s="197">
        <v>0</v>
      </c>
      <c r="AI76" s="197">
        <v>15.02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77.98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34.04</v>
      </c>
      <c r="AH77" s="197">
        <v>0</v>
      </c>
      <c r="AI77" s="197">
        <v>15.02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77.98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34.04</v>
      </c>
      <c r="AH78" s="197">
        <v>0</v>
      </c>
      <c r="AI78" s="197">
        <v>15.02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77.98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34.04</v>
      </c>
      <c r="AH79" s="197">
        <v>0</v>
      </c>
      <c r="AI79" s="197">
        <v>15.02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86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34.04</v>
      </c>
      <c r="AH80" s="197">
        <v>0</v>
      </c>
      <c r="AI80" s="197">
        <v>15.02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86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34.04</v>
      </c>
      <c r="AH81" s="197">
        <v>0</v>
      </c>
      <c r="AI81" s="197">
        <v>15.02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86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34.409999999999997</v>
      </c>
      <c r="AH82" s="197">
        <v>0</v>
      </c>
      <c r="AI82" s="197">
        <v>15.02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86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34.409999999999997</v>
      </c>
      <c r="AH83" s="197">
        <v>0</v>
      </c>
      <c r="AI83" s="197">
        <v>15.02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34.409999999999997</v>
      </c>
      <c r="AH84" s="197">
        <v>0</v>
      </c>
      <c r="AI84" s="197">
        <v>15.02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34.04</v>
      </c>
      <c r="AH85" s="197">
        <v>0</v>
      </c>
      <c r="AI85" s="197">
        <v>15.02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34.04</v>
      </c>
      <c r="AH86" s="197">
        <v>0</v>
      </c>
      <c r="AI86" s="197">
        <v>15.02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34.04</v>
      </c>
      <c r="AH87" s="197">
        <v>0</v>
      </c>
      <c r="AI87" s="197">
        <v>15.02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34.04</v>
      </c>
      <c r="AH88" s="197">
        <v>0</v>
      </c>
      <c r="AI88" s="197">
        <v>15.02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34.04</v>
      </c>
      <c r="AH89" s="197">
        <v>0</v>
      </c>
      <c r="AI89" s="197">
        <v>15.02</v>
      </c>
      <c r="AJ89" s="197">
        <v>0</v>
      </c>
      <c r="AK89" s="197">
        <v>4.93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34.04</v>
      </c>
      <c r="AH90" s="197">
        <v>0</v>
      </c>
      <c r="AI90" s="197">
        <v>15.02</v>
      </c>
      <c r="AJ90" s="197">
        <v>0</v>
      </c>
      <c r="AK90" s="197">
        <v>4.93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34.04</v>
      </c>
      <c r="AH91" s="197">
        <v>0</v>
      </c>
      <c r="AI91" s="197">
        <v>15.02</v>
      </c>
      <c r="AJ91" s="197">
        <v>0</v>
      </c>
      <c r="AK91" s="197">
        <v>4.93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33.67</v>
      </c>
      <c r="AH92" s="197">
        <v>0</v>
      </c>
      <c r="AI92" s="197">
        <v>15.02</v>
      </c>
      <c r="AJ92" s="197">
        <v>0</v>
      </c>
      <c r="AK92" s="197">
        <v>4.93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33.67</v>
      </c>
      <c r="AH93" s="197">
        <v>0</v>
      </c>
      <c r="AI93" s="197">
        <v>15.02</v>
      </c>
      <c r="AJ93" s="197">
        <v>0</v>
      </c>
      <c r="AK93" s="197">
        <v>4.93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33.67</v>
      </c>
      <c r="AH94" s="197">
        <v>0</v>
      </c>
      <c r="AI94" s="197">
        <v>15.02</v>
      </c>
      <c r="AJ94" s="197">
        <v>0</v>
      </c>
      <c r="AK94" s="197">
        <v>4.93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33.67</v>
      </c>
      <c r="AH95" s="197">
        <v>0</v>
      </c>
      <c r="AI95" s="197">
        <v>15.02</v>
      </c>
      <c r="AJ95" s="197">
        <v>0</v>
      </c>
      <c r="AK95" s="197">
        <v>4.93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33.67</v>
      </c>
      <c r="AH96" s="197">
        <v>0</v>
      </c>
      <c r="AI96" s="197">
        <v>15.02</v>
      </c>
      <c r="AJ96" s="197">
        <v>0</v>
      </c>
      <c r="AK96" s="197">
        <v>4.93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33.67</v>
      </c>
      <c r="AH97" s="197">
        <v>0</v>
      </c>
      <c r="AI97" s="197">
        <v>15.02</v>
      </c>
      <c r="AJ97" s="197">
        <v>0</v>
      </c>
      <c r="AK97" s="197">
        <v>4.93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33.67</v>
      </c>
      <c r="AH98" s="197">
        <v>0</v>
      </c>
      <c r="AI98" s="197">
        <v>15.02</v>
      </c>
      <c r="AJ98" s="197">
        <v>0</v>
      </c>
      <c r="AK98" s="197">
        <v>4.93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0.84414499999999992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1.2324999999999999E-2</v>
      </c>
      <c r="AL99">
        <f t="shared" si="0"/>
        <v>0</v>
      </c>
      <c r="AM99">
        <f t="shared" si="0"/>
        <v>1.2753199999999998</v>
      </c>
      <c r="AN99">
        <f t="shared" si="0"/>
        <v>0</v>
      </c>
      <c r="AO99">
        <f t="shared" si="0"/>
        <v>0.5215000000000003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8.3800000000000008</v>
      </c>
      <c r="E3" s="197">
        <v>0</v>
      </c>
      <c r="F3" s="197">
        <v>0</v>
      </c>
      <c r="G3" s="197">
        <v>14.99</v>
      </c>
      <c r="H3" s="197">
        <v>0</v>
      </c>
      <c r="I3" s="197">
        <v>0</v>
      </c>
      <c r="J3" s="197">
        <v>22.19</v>
      </c>
      <c r="K3" s="197">
        <v>0.28000000000000003</v>
      </c>
      <c r="L3" s="197">
        <v>17.239999999999998</v>
      </c>
      <c r="M3" s="197">
        <v>0.84</v>
      </c>
      <c r="N3" s="197">
        <v>1.08</v>
      </c>
      <c r="O3" s="197">
        <v>0</v>
      </c>
      <c r="P3" s="197">
        <v>1.27</v>
      </c>
      <c r="Q3" s="197">
        <v>0.35</v>
      </c>
      <c r="R3" s="197">
        <v>0.4</v>
      </c>
      <c r="S3" s="197">
        <v>0.14000000000000001</v>
      </c>
      <c r="T3" s="197">
        <v>0</v>
      </c>
      <c r="U3" s="197">
        <v>1.9</v>
      </c>
      <c r="V3" s="197">
        <v>0.21</v>
      </c>
      <c r="W3" s="197">
        <v>0.5</v>
      </c>
      <c r="X3" s="197">
        <v>0.9</v>
      </c>
      <c r="Y3" s="197">
        <v>0</v>
      </c>
      <c r="Z3" s="197">
        <v>2.31</v>
      </c>
      <c r="AA3" s="197">
        <v>0</v>
      </c>
      <c r="AB3" s="197">
        <v>0</v>
      </c>
      <c r="AC3" s="197">
        <v>0</v>
      </c>
      <c r="AD3" s="197">
        <v>9.9499999999999993</v>
      </c>
      <c r="AE3" s="197">
        <v>0</v>
      </c>
      <c r="AF3" s="197">
        <v>0</v>
      </c>
      <c r="AG3" s="197">
        <v>21.09</v>
      </c>
      <c r="AH3" s="197">
        <v>0</v>
      </c>
      <c r="AI3" s="197">
        <v>9.64</v>
      </c>
      <c r="AJ3" s="197">
        <v>0</v>
      </c>
      <c r="AK3" s="197">
        <v>0</v>
      </c>
      <c r="AL3" s="197">
        <v>0</v>
      </c>
      <c r="AM3" s="197">
        <v>143.16999999999999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8.3800000000000008</v>
      </c>
      <c r="E4" s="197">
        <v>0</v>
      </c>
      <c r="F4" s="197">
        <v>0</v>
      </c>
      <c r="G4" s="197">
        <v>14.99</v>
      </c>
      <c r="H4" s="197">
        <v>0</v>
      </c>
      <c r="I4" s="197">
        <v>0</v>
      </c>
      <c r="J4" s="197">
        <v>22.19</v>
      </c>
      <c r="K4" s="197">
        <v>0.28000000000000003</v>
      </c>
      <c r="L4" s="197">
        <v>17.239999999999998</v>
      </c>
      <c r="M4" s="197">
        <v>0.84</v>
      </c>
      <c r="N4" s="197">
        <v>1.08</v>
      </c>
      <c r="O4" s="197">
        <v>0</v>
      </c>
      <c r="P4" s="197">
        <v>1.27</v>
      </c>
      <c r="Q4" s="197">
        <v>0.35</v>
      </c>
      <c r="R4" s="197">
        <v>0.4</v>
      </c>
      <c r="S4" s="197">
        <v>0.14000000000000001</v>
      </c>
      <c r="T4" s="197">
        <v>0</v>
      </c>
      <c r="U4" s="197">
        <v>1.9</v>
      </c>
      <c r="V4" s="197">
        <v>0.21</v>
      </c>
      <c r="W4" s="197">
        <v>0.39</v>
      </c>
      <c r="X4" s="197">
        <v>0.9</v>
      </c>
      <c r="Y4" s="197">
        <v>0</v>
      </c>
      <c r="Z4" s="197">
        <v>2.31</v>
      </c>
      <c r="AA4" s="197">
        <v>0</v>
      </c>
      <c r="AB4" s="197">
        <v>0</v>
      </c>
      <c r="AC4" s="197">
        <v>0</v>
      </c>
      <c r="AD4" s="197">
        <v>9.9499999999999993</v>
      </c>
      <c r="AE4" s="197">
        <v>0</v>
      </c>
      <c r="AF4" s="197">
        <v>0</v>
      </c>
      <c r="AG4" s="197">
        <v>21.09</v>
      </c>
      <c r="AH4" s="197">
        <v>0</v>
      </c>
      <c r="AI4" s="197">
        <v>9.64</v>
      </c>
      <c r="AJ4" s="197">
        <v>0</v>
      </c>
      <c r="AK4" s="197">
        <v>0</v>
      </c>
      <c r="AL4" s="197">
        <v>0</v>
      </c>
      <c r="AM4" s="197">
        <v>143.16999999999999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8.3800000000000008</v>
      </c>
      <c r="E5" s="197">
        <v>0</v>
      </c>
      <c r="F5" s="197">
        <v>0</v>
      </c>
      <c r="G5" s="197">
        <v>14.99</v>
      </c>
      <c r="H5" s="197">
        <v>0</v>
      </c>
      <c r="I5" s="197">
        <v>0</v>
      </c>
      <c r="J5" s="197">
        <v>22.19</v>
      </c>
      <c r="K5" s="197">
        <v>0.28000000000000003</v>
      </c>
      <c r="L5" s="197">
        <v>17.239999999999998</v>
      </c>
      <c r="M5" s="197">
        <v>0.84</v>
      </c>
      <c r="N5" s="197">
        <v>1.08</v>
      </c>
      <c r="O5" s="197">
        <v>0</v>
      </c>
      <c r="P5" s="197">
        <v>1.27</v>
      </c>
      <c r="Q5" s="197">
        <v>0.35</v>
      </c>
      <c r="R5" s="197">
        <v>0.4</v>
      </c>
      <c r="S5" s="197">
        <v>0.14000000000000001</v>
      </c>
      <c r="T5" s="197">
        <v>0</v>
      </c>
      <c r="U5" s="197">
        <v>1.9</v>
      </c>
      <c r="V5" s="197">
        <v>0.21</v>
      </c>
      <c r="W5" s="197">
        <v>0.39</v>
      </c>
      <c r="X5" s="197">
        <v>0.9</v>
      </c>
      <c r="Y5" s="197">
        <v>0</v>
      </c>
      <c r="Z5" s="197">
        <v>2.31</v>
      </c>
      <c r="AA5" s="197">
        <v>0</v>
      </c>
      <c r="AB5" s="197">
        <v>0</v>
      </c>
      <c r="AC5" s="197">
        <v>0</v>
      </c>
      <c r="AD5" s="197">
        <v>9.9499999999999993</v>
      </c>
      <c r="AE5" s="197">
        <v>0</v>
      </c>
      <c r="AF5" s="197">
        <v>0</v>
      </c>
      <c r="AG5" s="197">
        <v>21.09</v>
      </c>
      <c r="AH5" s="197">
        <v>0</v>
      </c>
      <c r="AI5" s="197">
        <v>9.64</v>
      </c>
      <c r="AJ5" s="197">
        <v>0</v>
      </c>
      <c r="AK5" s="197">
        <v>0</v>
      </c>
      <c r="AL5" s="197">
        <v>0</v>
      </c>
      <c r="AM5" s="197">
        <v>143.16999999999999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8.3800000000000008</v>
      </c>
      <c r="E6" s="197">
        <v>0</v>
      </c>
      <c r="F6" s="197">
        <v>0</v>
      </c>
      <c r="G6" s="197">
        <v>14.99</v>
      </c>
      <c r="H6" s="197">
        <v>0</v>
      </c>
      <c r="I6" s="197">
        <v>0</v>
      </c>
      <c r="J6" s="197">
        <v>22.19</v>
      </c>
      <c r="K6" s="197">
        <v>0.28000000000000003</v>
      </c>
      <c r="L6" s="197">
        <v>17.239999999999998</v>
      </c>
      <c r="M6" s="197">
        <v>0.84</v>
      </c>
      <c r="N6" s="197">
        <v>1.08</v>
      </c>
      <c r="O6" s="197">
        <v>0</v>
      </c>
      <c r="P6" s="197">
        <v>1.27</v>
      </c>
      <c r="Q6" s="197">
        <v>0.35</v>
      </c>
      <c r="R6" s="197">
        <v>0.4</v>
      </c>
      <c r="S6" s="197">
        <v>0.14000000000000001</v>
      </c>
      <c r="T6" s="197">
        <v>0</v>
      </c>
      <c r="U6" s="197">
        <v>1.9</v>
      </c>
      <c r="V6" s="197">
        <v>0.21</v>
      </c>
      <c r="W6" s="197">
        <v>0.39</v>
      </c>
      <c r="X6" s="197">
        <v>0.9</v>
      </c>
      <c r="Y6" s="197">
        <v>0</v>
      </c>
      <c r="Z6" s="197">
        <v>2.31</v>
      </c>
      <c r="AA6" s="197">
        <v>0</v>
      </c>
      <c r="AB6" s="197">
        <v>0</v>
      </c>
      <c r="AC6" s="197">
        <v>0</v>
      </c>
      <c r="AD6" s="197">
        <v>9.9499999999999993</v>
      </c>
      <c r="AE6" s="197">
        <v>0</v>
      </c>
      <c r="AF6" s="197">
        <v>0</v>
      </c>
      <c r="AG6" s="197">
        <v>21.09</v>
      </c>
      <c r="AH6" s="197">
        <v>0</v>
      </c>
      <c r="AI6" s="197">
        <v>9.64</v>
      </c>
      <c r="AJ6" s="197">
        <v>0</v>
      </c>
      <c r="AK6" s="197">
        <v>0</v>
      </c>
      <c r="AL6" s="197">
        <v>0</v>
      </c>
      <c r="AM6" s="197">
        <v>143.16999999999999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8.3800000000000008</v>
      </c>
      <c r="E7" s="197">
        <v>0</v>
      </c>
      <c r="F7" s="197">
        <v>0</v>
      </c>
      <c r="G7" s="197">
        <v>14.99</v>
      </c>
      <c r="H7" s="197">
        <v>0</v>
      </c>
      <c r="I7" s="197">
        <v>0</v>
      </c>
      <c r="J7" s="197">
        <v>22.19</v>
      </c>
      <c r="K7" s="197">
        <v>0.28000000000000003</v>
      </c>
      <c r="L7" s="197">
        <v>17.239999999999998</v>
      </c>
      <c r="M7" s="197">
        <v>0.84</v>
      </c>
      <c r="N7" s="197">
        <v>1.08</v>
      </c>
      <c r="O7" s="197">
        <v>0</v>
      </c>
      <c r="P7" s="197">
        <v>1.27</v>
      </c>
      <c r="Q7" s="197">
        <v>0.17</v>
      </c>
      <c r="R7" s="197">
        <v>0.4</v>
      </c>
      <c r="S7" s="197">
        <v>0.08</v>
      </c>
      <c r="T7" s="197">
        <v>0</v>
      </c>
      <c r="U7" s="197">
        <v>1.9</v>
      </c>
      <c r="V7" s="197">
        <v>0.21</v>
      </c>
      <c r="W7" s="197">
        <v>0.39</v>
      </c>
      <c r="X7" s="197">
        <v>0.9</v>
      </c>
      <c r="Y7" s="197">
        <v>0</v>
      </c>
      <c r="Z7" s="197">
        <v>2.31</v>
      </c>
      <c r="AA7" s="197">
        <v>0</v>
      </c>
      <c r="AB7" s="197">
        <v>0</v>
      </c>
      <c r="AC7" s="197">
        <v>0</v>
      </c>
      <c r="AD7" s="197">
        <v>9.9499999999999993</v>
      </c>
      <c r="AE7" s="197">
        <v>0</v>
      </c>
      <c r="AF7" s="197">
        <v>0</v>
      </c>
      <c r="AG7" s="197">
        <v>21.09</v>
      </c>
      <c r="AH7" s="197">
        <v>0</v>
      </c>
      <c r="AI7" s="197">
        <v>9.64</v>
      </c>
      <c r="AJ7" s="197">
        <v>0</v>
      </c>
      <c r="AK7" s="197">
        <v>0</v>
      </c>
      <c r="AL7" s="197">
        <v>0</v>
      </c>
      <c r="AM7" s="197">
        <v>183.17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8.3800000000000008</v>
      </c>
      <c r="E8" s="197">
        <v>0</v>
      </c>
      <c r="F8" s="197">
        <v>0</v>
      </c>
      <c r="G8" s="197">
        <v>14.99</v>
      </c>
      <c r="H8" s="197">
        <v>0</v>
      </c>
      <c r="I8" s="197">
        <v>0</v>
      </c>
      <c r="J8" s="197">
        <v>22.19</v>
      </c>
      <c r="K8" s="197">
        <v>0.28000000000000003</v>
      </c>
      <c r="L8" s="197">
        <v>17.239999999999998</v>
      </c>
      <c r="M8" s="197">
        <v>0.84</v>
      </c>
      <c r="N8" s="197">
        <v>1.08</v>
      </c>
      <c r="O8" s="197">
        <v>0</v>
      </c>
      <c r="P8" s="197">
        <v>1.27</v>
      </c>
      <c r="Q8" s="197">
        <v>0.18</v>
      </c>
      <c r="R8" s="197">
        <v>0.4</v>
      </c>
      <c r="S8" s="197">
        <v>0.08</v>
      </c>
      <c r="T8" s="197">
        <v>0</v>
      </c>
      <c r="U8" s="197">
        <v>1.9</v>
      </c>
      <c r="V8" s="197">
        <v>0.21</v>
      </c>
      <c r="W8" s="197">
        <v>0.39</v>
      </c>
      <c r="X8" s="197">
        <v>0.9</v>
      </c>
      <c r="Y8" s="197">
        <v>0</v>
      </c>
      <c r="Z8" s="197">
        <v>2.31</v>
      </c>
      <c r="AA8" s="197">
        <v>0</v>
      </c>
      <c r="AB8" s="197">
        <v>0</v>
      </c>
      <c r="AC8" s="197">
        <v>0</v>
      </c>
      <c r="AD8" s="197">
        <v>9.9499999999999993</v>
      </c>
      <c r="AE8" s="197">
        <v>0</v>
      </c>
      <c r="AF8" s="197">
        <v>0</v>
      </c>
      <c r="AG8" s="197">
        <v>21.09</v>
      </c>
      <c r="AH8" s="197">
        <v>0</v>
      </c>
      <c r="AI8" s="197">
        <v>9.64</v>
      </c>
      <c r="AJ8" s="197">
        <v>0</v>
      </c>
      <c r="AK8" s="197">
        <v>0</v>
      </c>
      <c r="AL8" s="197">
        <v>0</v>
      </c>
      <c r="AM8" s="197">
        <v>183.17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8.3800000000000008</v>
      </c>
      <c r="E9" s="197">
        <v>0</v>
      </c>
      <c r="F9" s="197">
        <v>0</v>
      </c>
      <c r="G9" s="197">
        <v>14.99</v>
      </c>
      <c r="H9" s="197">
        <v>0</v>
      </c>
      <c r="I9" s="197">
        <v>0</v>
      </c>
      <c r="J9" s="197">
        <v>22.19</v>
      </c>
      <c r="K9" s="197">
        <v>0.28000000000000003</v>
      </c>
      <c r="L9" s="197">
        <v>54.58</v>
      </c>
      <c r="M9" s="197">
        <v>0.84</v>
      </c>
      <c r="N9" s="197">
        <v>1.08</v>
      </c>
      <c r="O9" s="197">
        <v>0</v>
      </c>
      <c r="P9" s="197">
        <v>1.27</v>
      </c>
      <c r="Q9" s="197">
        <v>3.22</v>
      </c>
      <c r="R9" s="197">
        <v>0.4</v>
      </c>
      <c r="S9" s="197">
        <v>0.62</v>
      </c>
      <c r="T9" s="197">
        <v>0</v>
      </c>
      <c r="U9" s="197">
        <v>1.9</v>
      </c>
      <c r="V9" s="197">
        <v>0.21</v>
      </c>
      <c r="W9" s="197">
        <v>0.39</v>
      </c>
      <c r="X9" s="197">
        <v>0.9</v>
      </c>
      <c r="Y9" s="197">
        <v>0</v>
      </c>
      <c r="Z9" s="197">
        <v>2.31</v>
      </c>
      <c r="AA9" s="197">
        <v>0</v>
      </c>
      <c r="AB9" s="197">
        <v>0</v>
      </c>
      <c r="AC9" s="197">
        <v>0</v>
      </c>
      <c r="AD9" s="197">
        <v>9.9499999999999993</v>
      </c>
      <c r="AE9" s="197">
        <v>0</v>
      </c>
      <c r="AF9" s="197">
        <v>0</v>
      </c>
      <c r="AG9" s="197">
        <v>21.09</v>
      </c>
      <c r="AH9" s="197">
        <v>0</v>
      </c>
      <c r="AI9" s="197">
        <v>9.64</v>
      </c>
      <c r="AJ9" s="197">
        <v>0</v>
      </c>
      <c r="AK9" s="197">
        <v>0</v>
      </c>
      <c r="AL9" s="197">
        <v>0</v>
      </c>
      <c r="AM9" s="197">
        <v>183.17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8.3800000000000008</v>
      </c>
      <c r="E10" s="197">
        <v>0</v>
      </c>
      <c r="F10" s="197">
        <v>0</v>
      </c>
      <c r="G10" s="197">
        <v>14.99</v>
      </c>
      <c r="H10" s="197">
        <v>0</v>
      </c>
      <c r="I10" s="197">
        <v>0</v>
      </c>
      <c r="J10" s="197">
        <v>22.19</v>
      </c>
      <c r="K10" s="197">
        <v>0.28000000000000003</v>
      </c>
      <c r="L10" s="197">
        <v>64.290000000000006</v>
      </c>
      <c r="M10" s="197">
        <v>0.84</v>
      </c>
      <c r="N10" s="197">
        <v>1.08</v>
      </c>
      <c r="O10" s="197">
        <v>0</v>
      </c>
      <c r="P10" s="197">
        <v>1.27</v>
      </c>
      <c r="Q10" s="197">
        <v>3.22</v>
      </c>
      <c r="R10" s="197">
        <v>0.4</v>
      </c>
      <c r="S10" s="197">
        <v>0.62</v>
      </c>
      <c r="T10" s="197">
        <v>0</v>
      </c>
      <c r="U10" s="197">
        <v>1.9</v>
      </c>
      <c r="V10" s="197">
        <v>0.21</v>
      </c>
      <c r="W10" s="197">
        <v>0.39</v>
      </c>
      <c r="X10" s="197">
        <v>0.9</v>
      </c>
      <c r="Y10" s="197">
        <v>0</v>
      </c>
      <c r="Z10" s="197">
        <v>2.31</v>
      </c>
      <c r="AA10" s="197">
        <v>0</v>
      </c>
      <c r="AB10" s="197">
        <v>0</v>
      </c>
      <c r="AC10" s="197">
        <v>0</v>
      </c>
      <c r="AD10" s="197">
        <v>9.9499999999999993</v>
      </c>
      <c r="AE10" s="197">
        <v>0</v>
      </c>
      <c r="AF10" s="197">
        <v>0</v>
      </c>
      <c r="AG10" s="197">
        <v>21.09</v>
      </c>
      <c r="AH10" s="197">
        <v>0</v>
      </c>
      <c r="AI10" s="197">
        <v>9.64</v>
      </c>
      <c r="AJ10" s="197">
        <v>0</v>
      </c>
      <c r="AK10" s="197">
        <v>0</v>
      </c>
      <c r="AL10" s="197">
        <v>0</v>
      </c>
      <c r="AM10" s="197">
        <v>183.17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8.3800000000000008</v>
      </c>
      <c r="E11" s="197">
        <v>0</v>
      </c>
      <c r="F11" s="197">
        <v>0</v>
      </c>
      <c r="G11" s="197">
        <v>14.99</v>
      </c>
      <c r="H11" s="197">
        <v>0</v>
      </c>
      <c r="I11" s="197">
        <v>0</v>
      </c>
      <c r="J11" s="197">
        <v>22.19</v>
      </c>
      <c r="K11" s="197">
        <v>0.28000000000000003</v>
      </c>
      <c r="L11" s="197">
        <v>17.239999999999998</v>
      </c>
      <c r="M11" s="197">
        <v>0.84</v>
      </c>
      <c r="N11" s="197">
        <v>1.08</v>
      </c>
      <c r="O11" s="197">
        <v>0</v>
      </c>
      <c r="P11" s="197">
        <v>1.27</v>
      </c>
      <c r="Q11" s="197">
        <v>3.22</v>
      </c>
      <c r="R11" s="197">
        <v>0.4</v>
      </c>
      <c r="S11" s="197">
        <v>0.63</v>
      </c>
      <c r="T11" s="197">
        <v>0</v>
      </c>
      <c r="U11" s="197">
        <v>1.9</v>
      </c>
      <c r="V11" s="197">
        <v>0.21</v>
      </c>
      <c r="W11" s="197">
        <v>0.39</v>
      </c>
      <c r="X11" s="197">
        <v>0.9</v>
      </c>
      <c r="Y11" s="197">
        <v>0</v>
      </c>
      <c r="Z11" s="197">
        <v>2.31</v>
      </c>
      <c r="AA11" s="197">
        <v>0</v>
      </c>
      <c r="AB11" s="197">
        <v>0</v>
      </c>
      <c r="AC11" s="197">
        <v>0</v>
      </c>
      <c r="AD11" s="197">
        <v>9.64</v>
      </c>
      <c r="AE11" s="197">
        <v>0</v>
      </c>
      <c r="AF11" s="197">
        <v>0</v>
      </c>
      <c r="AG11" s="197">
        <v>21.09</v>
      </c>
      <c r="AH11" s="197">
        <v>0</v>
      </c>
      <c r="AI11" s="197">
        <v>9.64</v>
      </c>
      <c r="AJ11" s="197">
        <v>0</v>
      </c>
      <c r="AK11" s="197">
        <v>0</v>
      </c>
      <c r="AL11" s="197">
        <v>0</v>
      </c>
      <c r="AM11" s="197">
        <v>183.17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8.3800000000000008</v>
      </c>
      <c r="E12" s="197">
        <v>0</v>
      </c>
      <c r="F12" s="197">
        <v>0</v>
      </c>
      <c r="G12" s="197">
        <v>14.99</v>
      </c>
      <c r="H12" s="197">
        <v>0</v>
      </c>
      <c r="I12" s="197">
        <v>0</v>
      </c>
      <c r="J12" s="197">
        <v>22.19</v>
      </c>
      <c r="K12" s="197">
        <v>0.28000000000000003</v>
      </c>
      <c r="L12" s="197">
        <v>54.58</v>
      </c>
      <c r="M12" s="197">
        <v>0.84</v>
      </c>
      <c r="N12" s="197">
        <v>1.08</v>
      </c>
      <c r="O12" s="197">
        <v>0</v>
      </c>
      <c r="P12" s="197">
        <v>1.27</v>
      </c>
      <c r="Q12" s="197">
        <v>3.22</v>
      </c>
      <c r="R12" s="197">
        <v>0.4</v>
      </c>
      <c r="S12" s="197">
        <v>0.63</v>
      </c>
      <c r="T12" s="197">
        <v>0</v>
      </c>
      <c r="U12" s="197">
        <v>1.9</v>
      </c>
      <c r="V12" s="197">
        <v>0.21</v>
      </c>
      <c r="W12" s="197">
        <v>0.39</v>
      </c>
      <c r="X12" s="197">
        <v>0.9</v>
      </c>
      <c r="Y12" s="197">
        <v>0</v>
      </c>
      <c r="Z12" s="197">
        <v>2.31</v>
      </c>
      <c r="AA12" s="197">
        <v>0</v>
      </c>
      <c r="AB12" s="197">
        <v>0</v>
      </c>
      <c r="AC12" s="197">
        <v>0</v>
      </c>
      <c r="AD12" s="197">
        <v>9.64</v>
      </c>
      <c r="AE12" s="197">
        <v>0</v>
      </c>
      <c r="AF12" s="197">
        <v>0</v>
      </c>
      <c r="AG12" s="197">
        <v>21.09</v>
      </c>
      <c r="AH12" s="197">
        <v>0</v>
      </c>
      <c r="AI12" s="197">
        <v>9.64</v>
      </c>
      <c r="AJ12" s="197">
        <v>0</v>
      </c>
      <c r="AK12" s="197">
        <v>0</v>
      </c>
      <c r="AL12" s="197">
        <v>0</v>
      </c>
      <c r="AM12" s="197">
        <v>183.17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8.3800000000000008</v>
      </c>
      <c r="E13" s="197">
        <v>0</v>
      </c>
      <c r="F13" s="197">
        <v>0</v>
      </c>
      <c r="G13" s="197">
        <v>14.99</v>
      </c>
      <c r="H13" s="197">
        <v>0</v>
      </c>
      <c r="I13" s="197">
        <v>0</v>
      </c>
      <c r="J13" s="197">
        <v>22.19</v>
      </c>
      <c r="K13" s="197">
        <v>0.28000000000000003</v>
      </c>
      <c r="L13" s="197">
        <v>93.39</v>
      </c>
      <c r="M13" s="197">
        <v>0.84</v>
      </c>
      <c r="N13" s="197">
        <v>1.08</v>
      </c>
      <c r="O13" s="197">
        <v>0</v>
      </c>
      <c r="P13" s="197">
        <v>1.27</v>
      </c>
      <c r="Q13" s="197">
        <v>3.22</v>
      </c>
      <c r="R13" s="197">
        <v>0.4</v>
      </c>
      <c r="S13" s="197">
        <v>0.63</v>
      </c>
      <c r="T13" s="197">
        <v>0</v>
      </c>
      <c r="U13" s="197">
        <v>1.9</v>
      </c>
      <c r="V13" s="197">
        <v>0.21</v>
      </c>
      <c r="W13" s="197">
        <v>0.39</v>
      </c>
      <c r="X13" s="197">
        <v>0.9</v>
      </c>
      <c r="Y13" s="197">
        <v>0</v>
      </c>
      <c r="Z13" s="197">
        <v>2.31</v>
      </c>
      <c r="AA13" s="197">
        <v>0</v>
      </c>
      <c r="AB13" s="197">
        <v>0</v>
      </c>
      <c r="AC13" s="197">
        <v>0</v>
      </c>
      <c r="AD13" s="197">
        <v>9.64</v>
      </c>
      <c r="AE13" s="197">
        <v>0</v>
      </c>
      <c r="AF13" s="197">
        <v>0</v>
      </c>
      <c r="AG13" s="197">
        <v>21.09</v>
      </c>
      <c r="AH13" s="197">
        <v>0</v>
      </c>
      <c r="AI13" s="197">
        <v>9.64</v>
      </c>
      <c r="AJ13" s="197">
        <v>0</v>
      </c>
      <c r="AK13" s="197">
        <v>0</v>
      </c>
      <c r="AL13" s="197">
        <v>0</v>
      </c>
      <c r="AM13" s="197">
        <v>183.17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8.3800000000000008</v>
      </c>
      <c r="E14" s="197">
        <v>0</v>
      </c>
      <c r="F14" s="197">
        <v>0</v>
      </c>
      <c r="G14" s="197">
        <v>14.99</v>
      </c>
      <c r="H14" s="197">
        <v>0</v>
      </c>
      <c r="I14" s="197">
        <v>0</v>
      </c>
      <c r="J14" s="197">
        <v>22.19</v>
      </c>
      <c r="K14" s="197">
        <v>0.28000000000000003</v>
      </c>
      <c r="L14" s="197">
        <v>93.39</v>
      </c>
      <c r="M14" s="197">
        <v>0.84</v>
      </c>
      <c r="N14" s="197">
        <v>1.08</v>
      </c>
      <c r="O14" s="197">
        <v>0</v>
      </c>
      <c r="P14" s="197">
        <v>1.27</v>
      </c>
      <c r="Q14" s="197">
        <v>3.22</v>
      </c>
      <c r="R14" s="197">
        <v>0.4</v>
      </c>
      <c r="S14" s="197">
        <v>0.63</v>
      </c>
      <c r="T14" s="197">
        <v>0</v>
      </c>
      <c r="U14" s="197">
        <v>1.9</v>
      </c>
      <c r="V14" s="197">
        <v>0.21</v>
      </c>
      <c r="W14" s="197">
        <v>0.39</v>
      </c>
      <c r="X14" s="197">
        <v>0.9</v>
      </c>
      <c r="Y14" s="197">
        <v>0</v>
      </c>
      <c r="Z14" s="197">
        <v>2.31</v>
      </c>
      <c r="AA14" s="197">
        <v>0</v>
      </c>
      <c r="AB14" s="197">
        <v>0</v>
      </c>
      <c r="AC14" s="197">
        <v>0</v>
      </c>
      <c r="AD14" s="197">
        <v>9.64</v>
      </c>
      <c r="AE14" s="197">
        <v>0</v>
      </c>
      <c r="AF14" s="197">
        <v>0</v>
      </c>
      <c r="AG14" s="197">
        <v>21.09</v>
      </c>
      <c r="AH14" s="197">
        <v>0</v>
      </c>
      <c r="AI14" s="197">
        <v>9.64</v>
      </c>
      <c r="AJ14" s="197">
        <v>0</v>
      </c>
      <c r="AK14" s="197">
        <v>0</v>
      </c>
      <c r="AL14" s="197">
        <v>0</v>
      </c>
      <c r="AM14" s="197">
        <v>183.17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8.3800000000000008</v>
      </c>
      <c r="E15" s="197">
        <v>0</v>
      </c>
      <c r="F15" s="197">
        <v>0</v>
      </c>
      <c r="G15" s="197">
        <v>14.99</v>
      </c>
      <c r="H15" s="197">
        <v>0</v>
      </c>
      <c r="I15" s="197">
        <v>0</v>
      </c>
      <c r="J15" s="197">
        <v>22.19</v>
      </c>
      <c r="K15" s="197">
        <v>0.28000000000000003</v>
      </c>
      <c r="L15" s="197">
        <v>17.239999999999998</v>
      </c>
      <c r="M15" s="197">
        <v>0.84</v>
      </c>
      <c r="N15" s="197">
        <v>1.08</v>
      </c>
      <c r="O15" s="197">
        <v>0</v>
      </c>
      <c r="P15" s="197">
        <v>1.27</v>
      </c>
      <c r="Q15" s="197">
        <v>3.22</v>
      </c>
      <c r="R15" s="197">
        <v>0.4</v>
      </c>
      <c r="S15" s="197">
        <v>0.63</v>
      </c>
      <c r="T15" s="197">
        <v>0</v>
      </c>
      <c r="U15" s="197">
        <v>1.9</v>
      </c>
      <c r="V15" s="197">
        <v>0.21</v>
      </c>
      <c r="W15" s="197">
        <v>0.38</v>
      </c>
      <c r="X15" s="197">
        <v>0.9</v>
      </c>
      <c r="Y15" s="197">
        <v>0</v>
      </c>
      <c r="Z15" s="197">
        <v>2.31</v>
      </c>
      <c r="AA15" s="197">
        <v>0</v>
      </c>
      <c r="AB15" s="197">
        <v>0</v>
      </c>
      <c r="AC15" s="197">
        <v>0</v>
      </c>
      <c r="AD15" s="197">
        <v>9.64</v>
      </c>
      <c r="AE15" s="197">
        <v>0</v>
      </c>
      <c r="AF15" s="197">
        <v>0</v>
      </c>
      <c r="AG15" s="197">
        <v>21.09</v>
      </c>
      <c r="AH15" s="197">
        <v>0</v>
      </c>
      <c r="AI15" s="197">
        <v>9.64</v>
      </c>
      <c r="AJ15" s="197">
        <v>0</v>
      </c>
      <c r="AK15" s="197">
        <v>0</v>
      </c>
      <c r="AL15" s="197">
        <v>0</v>
      </c>
      <c r="AM15" s="197">
        <v>183.17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8.3800000000000008</v>
      </c>
      <c r="E16" s="197">
        <v>0</v>
      </c>
      <c r="F16" s="197">
        <v>0</v>
      </c>
      <c r="G16" s="197">
        <v>14.99</v>
      </c>
      <c r="H16" s="197">
        <v>0</v>
      </c>
      <c r="I16" s="197">
        <v>0</v>
      </c>
      <c r="J16" s="197">
        <v>22.19</v>
      </c>
      <c r="K16" s="197">
        <v>0.28000000000000003</v>
      </c>
      <c r="L16" s="197">
        <v>17.239999999999998</v>
      </c>
      <c r="M16" s="197">
        <v>0.84</v>
      </c>
      <c r="N16" s="197">
        <v>1.08</v>
      </c>
      <c r="O16" s="197">
        <v>0</v>
      </c>
      <c r="P16" s="197">
        <v>1.27</v>
      </c>
      <c r="Q16" s="197">
        <v>3.22</v>
      </c>
      <c r="R16" s="197">
        <v>0.4</v>
      </c>
      <c r="S16" s="197">
        <v>0.63</v>
      </c>
      <c r="T16" s="197">
        <v>0</v>
      </c>
      <c r="U16" s="197">
        <v>1.9</v>
      </c>
      <c r="V16" s="197">
        <v>0.21</v>
      </c>
      <c r="W16" s="197">
        <v>0.38</v>
      </c>
      <c r="X16" s="197">
        <v>0.9</v>
      </c>
      <c r="Y16" s="197">
        <v>0</v>
      </c>
      <c r="Z16" s="197">
        <v>2.31</v>
      </c>
      <c r="AA16" s="197">
        <v>0</v>
      </c>
      <c r="AB16" s="197">
        <v>0</v>
      </c>
      <c r="AC16" s="197">
        <v>0</v>
      </c>
      <c r="AD16" s="197">
        <v>9.64</v>
      </c>
      <c r="AE16" s="197">
        <v>0</v>
      </c>
      <c r="AF16" s="197">
        <v>0</v>
      </c>
      <c r="AG16" s="197">
        <v>21.09</v>
      </c>
      <c r="AH16" s="197">
        <v>0</v>
      </c>
      <c r="AI16" s="197">
        <v>9.64</v>
      </c>
      <c r="AJ16" s="197">
        <v>0</v>
      </c>
      <c r="AK16" s="197">
        <v>0</v>
      </c>
      <c r="AL16" s="197">
        <v>0</v>
      </c>
      <c r="AM16" s="197">
        <v>183.17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8.3800000000000008</v>
      </c>
      <c r="E17" s="197">
        <v>0</v>
      </c>
      <c r="F17" s="197">
        <v>0</v>
      </c>
      <c r="G17" s="197">
        <v>14.99</v>
      </c>
      <c r="H17" s="197">
        <v>0</v>
      </c>
      <c r="I17" s="197">
        <v>0</v>
      </c>
      <c r="J17" s="197">
        <v>22.19</v>
      </c>
      <c r="K17" s="197">
        <v>0.28000000000000003</v>
      </c>
      <c r="L17" s="197">
        <v>64.290000000000006</v>
      </c>
      <c r="M17" s="197">
        <v>0.84</v>
      </c>
      <c r="N17" s="197">
        <v>1.08</v>
      </c>
      <c r="O17" s="197">
        <v>0</v>
      </c>
      <c r="P17" s="197">
        <v>1.27</v>
      </c>
      <c r="Q17" s="197">
        <v>3.22</v>
      </c>
      <c r="R17" s="197">
        <v>0.4</v>
      </c>
      <c r="S17" s="197">
        <v>0.63</v>
      </c>
      <c r="T17" s="197">
        <v>0</v>
      </c>
      <c r="U17" s="197">
        <v>1.9</v>
      </c>
      <c r="V17" s="197">
        <v>0.21</v>
      </c>
      <c r="W17" s="197">
        <v>0.39</v>
      </c>
      <c r="X17" s="197">
        <v>0.9</v>
      </c>
      <c r="Y17" s="197">
        <v>0</v>
      </c>
      <c r="Z17" s="197">
        <v>2.31</v>
      </c>
      <c r="AA17" s="197">
        <v>0</v>
      </c>
      <c r="AB17" s="197">
        <v>0</v>
      </c>
      <c r="AC17" s="197">
        <v>0</v>
      </c>
      <c r="AD17" s="197">
        <v>9.64</v>
      </c>
      <c r="AE17" s="197">
        <v>0</v>
      </c>
      <c r="AF17" s="197">
        <v>0</v>
      </c>
      <c r="AG17" s="197">
        <v>21.09</v>
      </c>
      <c r="AH17" s="197">
        <v>0</v>
      </c>
      <c r="AI17" s="197">
        <v>9.64</v>
      </c>
      <c r="AJ17" s="197">
        <v>0</v>
      </c>
      <c r="AK17" s="197">
        <v>0</v>
      </c>
      <c r="AL17" s="197">
        <v>0</v>
      </c>
      <c r="AM17" s="197">
        <v>183.17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8.3800000000000008</v>
      </c>
      <c r="E18" s="197">
        <v>0</v>
      </c>
      <c r="F18" s="197">
        <v>0</v>
      </c>
      <c r="G18" s="197">
        <v>14.99</v>
      </c>
      <c r="H18" s="197">
        <v>0</v>
      </c>
      <c r="I18" s="197">
        <v>0</v>
      </c>
      <c r="J18" s="197">
        <v>22.19</v>
      </c>
      <c r="K18" s="197">
        <v>0.28000000000000003</v>
      </c>
      <c r="L18" s="197">
        <v>83.69</v>
      </c>
      <c r="M18" s="197">
        <v>0.84</v>
      </c>
      <c r="N18" s="197">
        <v>1.08</v>
      </c>
      <c r="O18" s="197">
        <v>0</v>
      </c>
      <c r="P18" s="197">
        <v>1.27</v>
      </c>
      <c r="Q18" s="197">
        <v>3.22</v>
      </c>
      <c r="R18" s="197">
        <v>0.4</v>
      </c>
      <c r="S18" s="197">
        <v>0.63</v>
      </c>
      <c r="T18" s="197">
        <v>0</v>
      </c>
      <c r="U18" s="197">
        <v>1.9</v>
      </c>
      <c r="V18" s="197">
        <v>0.21</v>
      </c>
      <c r="W18" s="197">
        <v>0.39</v>
      </c>
      <c r="X18" s="197">
        <v>0.9</v>
      </c>
      <c r="Y18" s="197">
        <v>0</v>
      </c>
      <c r="Z18" s="197">
        <v>2.31</v>
      </c>
      <c r="AA18" s="197">
        <v>0</v>
      </c>
      <c r="AB18" s="197">
        <v>0</v>
      </c>
      <c r="AC18" s="197">
        <v>0</v>
      </c>
      <c r="AD18" s="197">
        <v>9.64</v>
      </c>
      <c r="AE18" s="197">
        <v>0</v>
      </c>
      <c r="AF18" s="197">
        <v>0</v>
      </c>
      <c r="AG18" s="197">
        <v>21.09</v>
      </c>
      <c r="AH18" s="197">
        <v>0</v>
      </c>
      <c r="AI18" s="197">
        <v>9.64</v>
      </c>
      <c r="AJ18" s="197">
        <v>0</v>
      </c>
      <c r="AK18" s="197">
        <v>0</v>
      </c>
      <c r="AL18" s="197">
        <v>0</v>
      </c>
      <c r="AM18" s="197">
        <v>183.17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8.3800000000000008</v>
      </c>
      <c r="E19" s="197">
        <v>0</v>
      </c>
      <c r="F19" s="197">
        <v>0</v>
      </c>
      <c r="G19" s="197">
        <v>14.99</v>
      </c>
      <c r="H19" s="197">
        <v>0</v>
      </c>
      <c r="I19" s="197">
        <v>0</v>
      </c>
      <c r="J19" s="197">
        <v>22.19</v>
      </c>
      <c r="K19" s="197">
        <v>0.28000000000000003</v>
      </c>
      <c r="L19" s="197">
        <v>161.31</v>
      </c>
      <c r="M19" s="197">
        <v>0.84</v>
      </c>
      <c r="N19" s="197">
        <v>1.08</v>
      </c>
      <c r="O19" s="197">
        <v>0</v>
      </c>
      <c r="P19" s="197">
        <v>1.27</v>
      </c>
      <c r="Q19" s="197">
        <v>3.22</v>
      </c>
      <c r="R19" s="197">
        <v>0.4</v>
      </c>
      <c r="S19" s="197">
        <v>0.63</v>
      </c>
      <c r="T19" s="197">
        <v>0</v>
      </c>
      <c r="U19" s="197">
        <v>1.9</v>
      </c>
      <c r="V19" s="197">
        <v>0.21</v>
      </c>
      <c r="W19" s="197">
        <v>0.39</v>
      </c>
      <c r="X19" s="197">
        <v>0.9</v>
      </c>
      <c r="Y19" s="197">
        <v>0</v>
      </c>
      <c r="Z19" s="197">
        <v>2.31</v>
      </c>
      <c r="AA19" s="197">
        <v>0</v>
      </c>
      <c r="AB19" s="197">
        <v>0</v>
      </c>
      <c r="AC19" s="197">
        <v>0</v>
      </c>
      <c r="AD19" s="197">
        <v>9.64</v>
      </c>
      <c r="AE19" s="197">
        <v>0</v>
      </c>
      <c r="AF19" s="197">
        <v>0</v>
      </c>
      <c r="AG19" s="197">
        <v>21.09</v>
      </c>
      <c r="AH19" s="197">
        <v>0</v>
      </c>
      <c r="AI19" s="197">
        <v>9.64</v>
      </c>
      <c r="AJ19" s="197">
        <v>0</v>
      </c>
      <c r="AK19" s="197">
        <v>0</v>
      </c>
      <c r="AL19" s="197">
        <v>0</v>
      </c>
      <c r="AM19" s="197">
        <v>183.17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8.3800000000000008</v>
      </c>
      <c r="E20" s="197">
        <v>0</v>
      </c>
      <c r="F20" s="197">
        <v>0</v>
      </c>
      <c r="G20" s="197">
        <v>14.99</v>
      </c>
      <c r="H20" s="197">
        <v>0</v>
      </c>
      <c r="I20" s="197">
        <v>0</v>
      </c>
      <c r="J20" s="197">
        <v>22.19</v>
      </c>
      <c r="K20" s="197">
        <v>0.28000000000000003</v>
      </c>
      <c r="L20" s="197">
        <v>219.52</v>
      </c>
      <c r="M20" s="197">
        <v>0.84</v>
      </c>
      <c r="N20" s="197">
        <v>1.08</v>
      </c>
      <c r="O20" s="197">
        <v>0</v>
      </c>
      <c r="P20" s="197">
        <v>1.27</v>
      </c>
      <c r="Q20" s="197">
        <v>3.22</v>
      </c>
      <c r="R20" s="197">
        <v>0.4</v>
      </c>
      <c r="S20" s="197">
        <v>0.63</v>
      </c>
      <c r="T20" s="197">
        <v>0</v>
      </c>
      <c r="U20" s="197">
        <v>1.9</v>
      </c>
      <c r="V20" s="197">
        <v>0.21</v>
      </c>
      <c r="W20" s="197">
        <v>0.39</v>
      </c>
      <c r="X20" s="197">
        <v>0.9</v>
      </c>
      <c r="Y20" s="197">
        <v>0</v>
      </c>
      <c r="Z20" s="197">
        <v>2.31</v>
      </c>
      <c r="AA20" s="197">
        <v>0</v>
      </c>
      <c r="AB20" s="197">
        <v>0</v>
      </c>
      <c r="AC20" s="197">
        <v>0</v>
      </c>
      <c r="AD20" s="197">
        <v>9.64</v>
      </c>
      <c r="AE20" s="197">
        <v>0</v>
      </c>
      <c r="AF20" s="197">
        <v>0</v>
      </c>
      <c r="AG20" s="197">
        <v>21.09</v>
      </c>
      <c r="AH20" s="197">
        <v>0</v>
      </c>
      <c r="AI20" s="197">
        <v>9.64</v>
      </c>
      <c r="AJ20" s="197">
        <v>0</v>
      </c>
      <c r="AK20" s="197">
        <v>0</v>
      </c>
      <c r="AL20" s="197">
        <v>0</v>
      </c>
      <c r="AM20" s="197">
        <v>183.17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8.3800000000000008</v>
      </c>
      <c r="E21" s="197">
        <v>0</v>
      </c>
      <c r="F21" s="197">
        <v>0</v>
      </c>
      <c r="G21" s="197">
        <v>14.99</v>
      </c>
      <c r="H21" s="197">
        <v>0</v>
      </c>
      <c r="I21" s="197">
        <v>0</v>
      </c>
      <c r="J21" s="197">
        <v>22.19</v>
      </c>
      <c r="K21" s="197">
        <v>0.28000000000000003</v>
      </c>
      <c r="L21" s="197">
        <v>160.86000000000001</v>
      </c>
      <c r="M21" s="197">
        <v>0.84</v>
      </c>
      <c r="N21" s="197">
        <v>1.08</v>
      </c>
      <c r="O21" s="197">
        <v>0</v>
      </c>
      <c r="P21" s="197">
        <v>1.27</v>
      </c>
      <c r="Q21" s="197">
        <v>2.71</v>
      </c>
      <c r="R21" s="197">
        <v>0.4</v>
      </c>
      <c r="S21" s="197">
        <v>0.37</v>
      </c>
      <c r="T21" s="197">
        <v>0</v>
      </c>
      <c r="U21" s="197">
        <v>1.9</v>
      </c>
      <c r="V21" s="197">
        <v>0.21</v>
      </c>
      <c r="W21" s="197">
        <v>0.39</v>
      </c>
      <c r="X21" s="197">
        <v>2.91</v>
      </c>
      <c r="Y21" s="197">
        <v>0</v>
      </c>
      <c r="Z21" s="197">
        <v>2.31</v>
      </c>
      <c r="AA21" s="197">
        <v>0</v>
      </c>
      <c r="AB21" s="197">
        <v>0</v>
      </c>
      <c r="AC21" s="197">
        <v>0</v>
      </c>
      <c r="AD21" s="197">
        <v>9.64</v>
      </c>
      <c r="AE21" s="197">
        <v>0</v>
      </c>
      <c r="AF21" s="197">
        <v>0</v>
      </c>
      <c r="AG21" s="197">
        <v>21.09</v>
      </c>
      <c r="AH21" s="197">
        <v>0</v>
      </c>
      <c r="AI21" s="197">
        <v>9.64</v>
      </c>
      <c r="AJ21" s="197">
        <v>0</v>
      </c>
      <c r="AK21" s="197">
        <v>0</v>
      </c>
      <c r="AL21" s="197">
        <v>0</v>
      </c>
      <c r="AM21" s="197">
        <v>183.17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8.3800000000000008</v>
      </c>
      <c r="E22" s="197">
        <v>0</v>
      </c>
      <c r="F22" s="197">
        <v>0</v>
      </c>
      <c r="G22" s="197">
        <v>14.99</v>
      </c>
      <c r="H22" s="197">
        <v>0</v>
      </c>
      <c r="I22" s="197">
        <v>0</v>
      </c>
      <c r="J22" s="197">
        <v>22.19</v>
      </c>
      <c r="K22" s="197">
        <v>0.28000000000000003</v>
      </c>
      <c r="L22" s="197">
        <v>35.19</v>
      </c>
      <c r="M22" s="197">
        <v>0.84</v>
      </c>
      <c r="N22" s="197">
        <v>1.08</v>
      </c>
      <c r="O22" s="197">
        <v>0</v>
      </c>
      <c r="P22" s="197">
        <v>1.27</v>
      </c>
      <c r="Q22" s="197">
        <v>0</v>
      </c>
      <c r="R22" s="197">
        <v>0.4</v>
      </c>
      <c r="S22" s="197">
        <v>0</v>
      </c>
      <c r="T22" s="197">
        <v>0</v>
      </c>
      <c r="U22" s="197">
        <v>1.9</v>
      </c>
      <c r="V22" s="197">
        <v>0.21</v>
      </c>
      <c r="W22" s="197">
        <v>0.39</v>
      </c>
      <c r="X22" s="197">
        <v>4.5199999999999996</v>
      </c>
      <c r="Y22" s="197">
        <v>0</v>
      </c>
      <c r="Z22" s="197">
        <v>2.31</v>
      </c>
      <c r="AA22" s="197">
        <v>0</v>
      </c>
      <c r="AB22" s="197">
        <v>0</v>
      </c>
      <c r="AC22" s="197">
        <v>0</v>
      </c>
      <c r="AD22" s="197">
        <v>9.64</v>
      </c>
      <c r="AE22" s="197">
        <v>0</v>
      </c>
      <c r="AF22" s="197">
        <v>0</v>
      </c>
      <c r="AG22" s="197">
        <v>21.09</v>
      </c>
      <c r="AH22" s="197">
        <v>0</v>
      </c>
      <c r="AI22" s="197">
        <v>9.64</v>
      </c>
      <c r="AJ22" s="197">
        <v>0</v>
      </c>
      <c r="AK22" s="197">
        <v>0</v>
      </c>
      <c r="AL22" s="197">
        <v>0</v>
      </c>
      <c r="AM22" s="197">
        <v>183.17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8.3800000000000008</v>
      </c>
      <c r="E23" s="197">
        <v>0</v>
      </c>
      <c r="F23" s="197">
        <v>0</v>
      </c>
      <c r="G23" s="197">
        <v>14.99</v>
      </c>
      <c r="H23" s="197">
        <v>0</v>
      </c>
      <c r="I23" s="197">
        <v>0</v>
      </c>
      <c r="J23" s="197">
        <v>22.19</v>
      </c>
      <c r="K23" s="197">
        <v>0.28000000000000003</v>
      </c>
      <c r="L23" s="197">
        <v>17.239999999999998</v>
      </c>
      <c r="M23" s="197">
        <v>0.84</v>
      </c>
      <c r="N23" s="197">
        <v>1.08</v>
      </c>
      <c r="O23" s="197">
        <v>0</v>
      </c>
      <c r="P23" s="197">
        <v>1.27</v>
      </c>
      <c r="Q23" s="197">
        <v>0</v>
      </c>
      <c r="R23" s="197">
        <v>0.4</v>
      </c>
      <c r="S23" s="197">
        <v>0</v>
      </c>
      <c r="T23" s="197">
        <v>0</v>
      </c>
      <c r="U23" s="197">
        <v>1.9</v>
      </c>
      <c r="V23" s="197">
        <v>0.12</v>
      </c>
      <c r="W23" s="197">
        <v>0.39</v>
      </c>
      <c r="X23" s="197">
        <v>4.5199999999999996</v>
      </c>
      <c r="Y23" s="197">
        <v>0</v>
      </c>
      <c r="Z23" s="197">
        <v>2.31</v>
      </c>
      <c r="AA23" s="197">
        <v>0</v>
      </c>
      <c r="AB23" s="197">
        <v>0</v>
      </c>
      <c r="AC23" s="197">
        <v>0</v>
      </c>
      <c r="AD23" s="197">
        <v>9.64</v>
      </c>
      <c r="AE23" s="197">
        <v>0</v>
      </c>
      <c r="AF23" s="197">
        <v>0</v>
      </c>
      <c r="AG23" s="197">
        <v>21.09</v>
      </c>
      <c r="AH23" s="197">
        <v>0</v>
      </c>
      <c r="AI23" s="197">
        <v>9.64</v>
      </c>
      <c r="AJ23" s="197">
        <v>0</v>
      </c>
      <c r="AK23" s="197">
        <v>0</v>
      </c>
      <c r="AL23" s="197">
        <v>0</v>
      </c>
      <c r="AM23" s="197">
        <v>183.17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8.3800000000000008</v>
      </c>
      <c r="E24" s="197">
        <v>0</v>
      </c>
      <c r="F24" s="197">
        <v>0</v>
      </c>
      <c r="G24" s="197">
        <v>14.99</v>
      </c>
      <c r="H24" s="197">
        <v>0</v>
      </c>
      <c r="I24" s="197">
        <v>0</v>
      </c>
      <c r="J24" s="197">
        <v>22.19</v>
      </c>
      <c r="K24" s="197">
        <v>0.28000000000000003</v>
      </c>
      <c r="L24" s="197">
        <v>17.239999999999998</v>
      </c>
      <c r="M24" s="197">
        <v>0.84</v>
      </c>
      <c r="N24" s="197">
        <v>1.08</v>
      </c>
      <c r="O24" s="197">
        <v>0</v>
      </c>
      <c r="P24" s="197">
        <v>1.27</v>
      </c>
      <c r="Q24" s="197">
        <v>0</v>
      </c>
      <c r="R24" s="197">
        <v>0.4</v>
      </c>
      <c r="S24" s="197">
        <v>0</v>
      </c>
      <c r="T24" s="197">
        <v>0</v>
      </c>
      <c r="U24" s="197">
        <v>1.9</v>
      </c>
      <c r="V24" s="197">
        <v>0.12</v>
      </c>
      <c r="W24" s="197">
        <v>0.39</v>
      </c>
      <c r="X24" s="197">
        <v>4.5199999999999996</v>
      </c>
      <c r="Y24" s="197">
        <v>0</v>
      </c>
      <c r="Z24" s="197">
        <v>2.31</v>
      </c>
      <c r="AA24" s="197">
        <v>0</v>
      </c>
      <c r="AB24" s="197">
        <v>0</v>
      </c>
      <c r="AC24" s="197">
        <v>0</v>
      </c>
      <c r="AD24" s="197">
        <v>9.9499999999999993</v>
      </c>
      <c r="AE24" s="197">
        <v>0</v>
      </c>
      <c r="AF24" s="197">
        <v>0</v>
      </c>
      <c r="AG24" s="197">
        <v>21.09</v>
      </c>
      <c r="AH24" s="197">
        <v>0</v>
      </c>
      <c r="AI24" s="197">
        <v>9.64</v>
      </c>
      <c r="AJ24" s="197">
        <v>0</v>
      </c>
      <c r="AK24" s="197">
        <v>0</v>
      </c>
      <c r="AL24" s="197">
        <v>0</v>
      </c>
      <c r="AM24" s="197">
        <v>183.17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8.3800000000000008</v>
      </c>
      <c r="E25" s="197">
        <v>0</v>
      </c>
      <c r="F25" s="197">
        <v>0</v>
      </c>
      <c r="G25" s="197">
        <v>14.99</v>
      </c>
      <c r="H25" s="197">
        <v>0</v>
      </c>
      <c r="I25" s="197">
        <v>0</v>
      </c>
      <c r="J25" s="197">
        <v>22.19</v>
      </c>
      <c r="K25" s="197">
        <v>0.7</v>
      </c>
      <c r="L25" s="197">
        <v>17.25</v>
      </c>
      <c r="M25" s="197">
        <v>0.84</v>
      </c>
      <c r="N25" s="197">
        <v>1.08</v>
      </c>
      <c r="O25" s="197">
        <v>0</v>
      </c>
      <c r="P25" s="197">
        <v>1.27</v>
      </c>
      <c r="Q25" s="197">
        <v>0.18</v>
      </c>
      <c r="R25" s="197">
        <v>0.4</v>
      </c>
      <c r="S25" s="197">
        <v>0</v>
      </c>
      <c r="T25" s="197">
        <v>0</v>
      </c>
      <c r="U25" s="197">
        <v>1.9</v>
      </c>
      <c r="V25" s="197">
        <v>0.12</v>
      </c>
      <c r="W25" s="197">
        <v>0.39</v>
      </c>
      <c r="X25" s="197">
        <v>4.5199999999999996</v>
      </c>
      <c r="Y25" s="197">
        <v>0</v>
      </c>
      <c r="Z25" s="197">
        <v>2.31</v>
      </c>
      <c r="AA25" s="197">
        <v>0</v>
      </c>
      <c r="AB25" s="197">
        <v>0</v>
      </c>
      <c r="AC25" s="197">
        <v>0</v>
      </c>
      <c r="AD25" s="197">
        <v>9.9499999999999993</v>
      </c>
      <c r="AE25" s="197">
        <v>0</v>
      </c>
      <c r="AF25" s="197">
        <v>0</v>
      </c>
      <c r="AG25" s="197">
        <v>21.09</v>
      </c>
      <c r="AH25" s="197">
        <v>0</v>
      </c>
      <c r="AI25" s="197">
        <v>9.64</v>
      </c>
      <c r="AJ25" s="197">
        <v>0</v>
      </c>
      <c r="AK25" s="197">
        <v>0</v>
      </c>
      <c r="AL25" s="197">
        <v>0</v>
      </c>
      <c r="AM25" s="197">
        <v>183.17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8.3800000000000008</v>
      </c>
      <c r="E26" s="197">
        <v>0</v>
      </c>
      <c r="F26" s="197">
        <v>0</v>
      </c>
      <c r="G26" s="197">
        <v>14.99</v>
      </c>
      <c r="H26" s="197">
        <v>0</v>
      </c>
      <c r="I26" s="197">
        <v>0</v>
      </c>
      <c r="J26" s="197">
        <v>22.19</v>
      </c>
      <c r="K26" s="197">
        <v>0.28000000000000003</v>
      </c>
      <c r="L26" s="197">
        <v>17.25</v>
      </c>
      <c r="M26" s="197">
        <v>0.84</v>
      </c>
      <c r="N26" s="197">
        <v>1.08</v>
      </c>
      <c r="O26" s="197">
        <v>0</v>
      </c>
      <c r="P26" s="197">
        <v>1.27</v>
      </c>
      <c r="Q26" s="197">
        <v>0.18</v>
      </c>
      <c r="R26" s="197">
        <v>0.4</v>
      </c>
      <c r="S26" s="197">
        <v>0</v>
      </c>
      <c r="T26" s="197">
        <v>0</v>
      </c>
      <c r="U26" s="197">
        <v>1.9</v>
      </c>
      <c r="V26" s="197">
        <v>0.12</v>
      </c>
      <c r="W26" s="197">
        <v>0.39</v>
      </c>
      <c r="X26" s="197">
        <v>4.5199999999999996</v>
      </c>
      <c r="Y26" s="197">
        <v>0</v>
      </c>
      <c r="Z26" s="197">
        <v>2.31</v>
      </c>
      <c r="AA26" s="197">
        <v>0</v>
      </c>
      <c r="AB26" s="197">
        <v>0</v>
      </c>
      <c r="AC26" s="197">
        <v>0</v>
      </c>
      <c r="AD26" s="197">
        <v>9.9499999999999993</v>
      </c>
      <c r="AE26" s="197">
        <v>0</v>
      </c>
      <c r="AF26" s="197">
        <v>0</v>
      </c>
      <c r="AG26" s="197">
        <v>21.09</v>
      </c>
      <c r="AH26" s="197">
        <v>0</v>
      </c>
      <c r="AI26" s="197">
        <v>9.64</v>
      </c>
      <c r="AJ26" s="197">
        <v>0</v>
      </c>
      <c r="AK26" s="197">
        <v>0</v>
      </c>
      <c r="AL26" s="197">
        <v>0</v>
      </c>
      <c r="AM26" s="197">
        <v>183.17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8.3800000000000008</v>
      </c>
      <c r="E27" s="197">
        <v>0</v>
      </c>
      <c r="F27" s="197">
        <v>0</v>
      </c>
      <c r="G27" s="197">
        <v>14.99</v>
      </c>
      <c r="H27" s="197">
        <v>0</v>
      </c>
      <c r="I27" s="197">
        <v>0</v>
      </c>
      <c r="J27" s="197">
        <v>22.19</v>
      </c>
      <c r="K27" s="197">
        <v>0.28000000000000003</v>
      </c>
      <c r="L27" s="197">
        <v>17.239999999999998</v>
      </c>
      <c r="M27" s="197">
        <v>0.84</v>
      </c>
      <c r="N27" s="197">
        <v>1.08</v>
      </c>
      <c r="O27" s="197">
        <v>0</v>
      </c>
      <c r="P27" s="197">
        <v>1.27</v>
      </c>
      <c r="Q27" s="197">
        <v>0.18</v>
      </c>
      <c r="R27" s="197">
        <v>0.4</v>
      </c>
      <c r="S27" s="197">
        <v>0</v>
      </c>
      <c r="T27" s="197">
        <v>0</v>
      </c>
      <c r="U27" s="197">
        <v>1.9</v>
      </c>
      <c r="V27" s="197">
        <v>0.12</v>
      </c>
      <c r="W27" s="197">
        <v>0.39</v>
      </c>
      <c r="X27" s="197">
        <v>4.5199999999999996</v>
      </c>
      <c r="Y27" s="197">
        <v>0</v>
      </c>
      <c r="Z27" s="197">
        <v>2.31</v>
      </c>
      <c r="AA27" s="197">
        <v>0</v>
      </c>
      <c r="AB27" s="197">
        <v>0</v>
      </c>
      <c r="AC27" s="197">
        <v>0</v>
      </c>
      <c r="AD27" s="197">
        <v>9.9499999999999993</v>
      </c>
      <c r="AE27" s="197">
        <v>0</v>
      </c>
      <c r="AF27" s="197">
        <v>0</v>
      </c>
      <c r="AG27" s="197">
        <v>21.09</v>
      </c>
      <c r="AH27" s="197">
        <v>0</v>
      </c>
      <c r="AI27" s="197">
        <v>9.64</v>
      </c>
      <c r="AJ27" s="197">
        <v>0</v>
      </c>
      <c r="AK27" s="197">
        <v>0</v>
      </c>
      <c r="AL27" s="197">
        <v>0</v>
      </c>
      <c r="AM27" s="197">
        <v>143.16999999999999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8.3800000000000008</v>
      </c>
      <c r="E28" s="197">
        <v>0</v>
      </c>
      <c r="F28" s="197">
        <v>0</v>
      </c>
      <c r="G28" s="197">
        <v>14.99</v>
      </c>
      <c r="H28" s="197">
        <v>0</v>
      </c>
      <c r="I28" s="197">
        <v>0</v>
      </c>
      <c r="J28" s="197">
        <v>22.19</v>
      </c>
      <c r="K28" s="197">
        <v>0.44</v>
      </c>
      <c r="L28" s="197">
        <v>17.239999999999998</v>
      </c>
      <c r="M28" s="197">
        <v>0.84</v>
      </c>
      <c r="N28" s="197">
        <v>1.08</v>
      </c>
      <c r="O28" s="197">
        <v>0</v>
      </c>
      <c r="P28" s="197">
        <v>1.27</v>
      </c>
      <c r="Q28" s="197">
        <v>0.18</v>
      </c>
      <c r="R28" s="197">
        <v>0.4</v>
      </c>
      <c r="S28" s="197">
        <v>0</v>
      </c>
      <c r="T28" s="197">
        <v>0</v>
      </c>
      <c r="U28" s="197">
        <v>1.9</v>
      </c>
      <c r="V28" s="197">
        <v>0.12</v>
      </c>
      <c r="W28" s="197">
        <v>0.39</v>
      </c>
      <c r="X28" s="197">
        <v>4.5199999999999996</v>
      </c>
      <c r="Y28" s="197">
        <v>0</v>
      </c>
      <c r="Z28" s="197">
        <v>2.31</v>
      </c>
      <c r="AA28" s="197">
        <v>0</v>
      </c>
      <c r="AB28" s="197">
        <v>0</v>
      </c>
      <c r="AC28" s="197">
        <v>0</v>
      </c>
      <c r="AD28" s="197">
        <v>9.9499999999999993</v>
      </c>
      <c r="AE28" s="197">
        <v>0</v>
      </c>
      <c r="AF28" s="197">
        <v>0</v>
      </c>
      <c r="AG28" s="197">
        <v>21.09</v>
      </c>
      <c r="AH28" s="197">
        <v>0</v>
      </c>
      <c r="AI28" s="197">
        <v>9.64</v>
      </c>
      <c r="AJ28" s="197">
        <v>0</v>
      </c>
      <c r="AK28" s="197">
        <v>0</v>
      </c>
      <c r="AL28" s="197">
        <v>0</v>
      </c>
      <c r="AM28" s="197">
        <v>143.16999999999999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8.2200000000000006</v>
      </c>
      <c r="E29" s="197">
        <v>0</v>
      </c>
      <c r="F29" s="197">
        <v>0</v>
      </c>
      <c r="G29" s="197">
        <v>14.99</v>
      </c>
      <c r="H29" s="197">
        <v>0</v>
      </c>
      <c r="I29" s="197">
        <v>0</v>
      </c>
      <c r="J29" s="197">
        <v>22.19</v>
      </c>
      <c r="K29" s="197">
        <v>0.28000000000000003</v>
      </c>
      <c r="L29" s="197">
        <v>17.239999999999998</v>
      </c>
      <c r="M29" s="197">
        <v>0.84</v>
      </c>
      <c r="N29" s="197">
        <v>1.08</v>
      </c>
      <c r="O29" s="197">
        <v>0</v>
      </c>
      <c r="P29" s="197">
        <v>1.27</v>
      </c>
      <c r="Q29" s="197">
        <v>0.18</v>
      </c>
      <c r="R29" s="197">
        <v>0.4</v>
      </c>
      <c r="S29" s="197">
        <v>0</v>
      </c>
      <c r="T29" s="197">
        <v>0</v>
      </c>
      <c r="U29" s="197">
        <v>1.9</v>
      </c>
      <c r="V29" s="197">
        <v>0.12</v>
      </c>
      <c r="W29" s="197">
        <v>0.39</v>
      </c>
      <c r="X29" s="197">
        <v>4.5199999999999996</v>
      </c>
      <c r="Y29" s="197">
        <v>0</v>
      </c>
      <c r="Z29" s="197">
        <v>2.31</v>
      </c>
      <c r="AA29" s="197">
        <v>0</v>
      </c>
      <c r="AB29" s="197">
        <v>0</v>
      </c>
      <c r="AC29" s="197">
        <v>0</v>
      </c>
      <c r="AD29" s="197">
        <v>9.9499999999999993</v>
      </c>
      <c r="AE29" s="197">
        <v>0</v>
      </c>
      <c r="AF29" s="197">
        <v>0</v>
      </c>
      <c r="AG29" s="197">
        <v>21.09</v>
      </c>
      <c r="AH29" s="197">
        <v>0</v>
      </c>
      <c r="AI29" s="197">
        <v>9.64</v>
      </c>
      <c r="AJ29" s="197">
        <v>0</v>
      </c>
      <c r="AK29" s="197">
        <v>0</v>
      </c>
      <c r="AL29" s="197">
        <v>0</v>
      </c>
      <c r="AM29" s="197">
        <v>143.16999999999999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8.2200000000000006</v>
      </c>
      <c r="E30" s="197">
        <v>0</v>
      </c>
      <c r="F30" s="197">
        <v>0</v>
      </c>
      <c r="G30" s="197">
        <v>14.99</v>
      </c>
      <c r="H30" s="197">
        <v>0</v>
      </c>
      <c r="I30" s="197">
        <v>0</v>
      </c>
      <c r="J30" s="197">
        <v>22.19</v>
      </c>
      <c r="K30" s="197">
        <v>0.28000000000000003</v>
      </c>
      <c r="L30" s="197">
        <v>17.239999999999998</v>
      </c>
      <c r="M30" s="197">
        <v>0.84</v>
      </c>
      <c r="N30" s="197">
        <v>1.08</v>
      </c>
      <c r="O30" s="197">
        <v>0</v>
      </c>
      <c r="P30" s="197">
        <v>1.27</v>
      </c>
      <c r="Q30" s="197">
        <v>0.18</v>
      </c>
      <c r="R30" s="197">
        <v>0.4</v>
      </c>
      <c r="S30" s="197">
        <v>0</v>
      </c>
      <c r="T30" s="197">
        <v>0</v>
      </c>
      <c r="U30" s="197">
        <v>1.9</v>
      </c>
      <c r="V30" s="197">
        <v>0.12</v>
      </c>
      <c r="W30" s="197">
        <v>0.39</v>
      </c>
      <c r="X30" s="197">
        <v>4.5199999999999996</v>
      </c>
      <c r="Y30" s="197">
        <v>0</v>
      </c>
      <c r="Z30" s="197">
        <v>2.31</v>
      </c>
      <c r="AA30" s="197">
        <v>0</v>
      </c>
      <c r="AB30" s="197">
        <v>0</v>
      </c>
      <c r="AC30" s="197">
        <v>0</v>
      </c>
      <c r="AD30" s="197">
        <v>9.9499999999999993</v>
      </c>
      <c r="AE30" s="197">
        <v>0</v>
      </c>
      <c r="AF30" s="197">
        <v>0</v>
      </c>
      <c r="AG30" s="197">
        <v>21.09</v>
      </c>
      <c r="AH30" s="197">
        <v>0</v>
      </c>
      <c r="AI30" s="197">
        <v>9.64</v>
      </c>
      <c r="AJ30" s="197">
        <v>0</v>
      </c>
      <c r="AK30" s="197">
        <v>0</v>
      </c>
      <c r="AL30" s="197">
        <v>0</v>
      </c>
      <c r="AM30" s="197">
        <v>143.16999999999999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8.2200000000000006</v>
      </c>
      <c r="E31" s="197">
        <v>0</v>
      </c>
      <c r="F31" s="197">
        <v>0</v>
      </c>
      <c r="G31" s="197">
        <v>14.99</v>
      </c>
      <c r="H31" s="197">
        <v>0</v>
      </c>
      <c r="I31" s="197">
        <v>0</v>
      </c>
      <c r="J31" s="197">
        <v>22.19</v>
      </c>
      <c r="K31" s="197">
        <v>0.28000000000000003</v>
      </c>
      <c r="L31" s="197">
        <v>17.25</v>
      </c>
      <c r="M31" s="197">
        <v>0.84</v>
      </c>
      <c r="N31" s="197">
        <v>1.08</v>
      </c>
      <c r="O31" s="197">
        <v>0</v>
      </c>
      <c r="P31" s="197">
        <v>1.27</v>
      </c>
      <c r="Q31" s="197">
        <v>0.18</v>
      </c>
      <c r="R31" s="197">
        <v>0.4</v>
      </c>
      <c r="S31" s="197">
        <v>0</v>
      </c>
      <c r="T31" s="197">
        <v>0</v>
      </c>
      <c r="U31" s="197">
        <v>1.9</v>
      </c>
      <c r="V31" s="197">
        <v>0.12</v>
      </c>
      <c r="W31" s="197">
        <v>0.39</v>
      </c>
      <c r="X31" s="197">
        <v>4.5199999999999996</v>
      </c>
      <c r="Y31" s="197">
        <v>0</v>
      </c>
      <c r="Z31" s="197">
        <v>2.31</v>
      </c>
      <c r="AA31" s="197">
        <v>0</v>
      </c>
      <c r="AB31" s="197">
        <v>0</v>
      </c>
      <c r="AC31" s="197">
        <v>0</v>
      </c>
      <c r="AD31" s="197">
        <v>9.9499999999999993</v>
      </c>
      <c r="AE31" s="197">
        <v>0</v>
      </c>
      <c r="AF31" s="197">
        <v>0</v>
      </c>
      <c r="AG31" s="197">
        <v>21.09</v>
      </c>
      <c r="AH31" s="197">
        <v>0</v>
      </c>
      <c r="AI31" s="197">
        <v>9.64</v>
      </c>
      <c r="AJ31" s="197">
        <v>0</v>
      </c>
      <c r="AK31" s="197">
        <v>0</v>
      </c>
      <c r="AL31" s="197">
        <v>0</v>
      </c>
      <c r="AM31" s="197">
        <v>143.16999999999999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8.2200000000000006</v>
      </c>
      <c r="E32" s="197">
        <v>0</v>
      </c>
      <c r="F32" s="197">
        <v>0</v>
      </c>
      <c r="G32" s="197">
        <v>14.99</v>
      </c>
      <c r="H32" s="197">
        <v>0</v>
      </c>
      <c r="I32" s="197">
        <v>0</v>
      </c>
      <c r="J32" s="197">
        <v>22.19</v>
      </c>
      <c r="K32" s="197">
        <v>0.28000000000000003</v>
      </c>
      <c r="L32" s="197">
        <v>17.25</v>
      </c>
      <c r="M32" s="197">
        <v>0.84</v>
      </c>
      <c r="N32" s="197">
        <v>1.08</v>
      </c>
      <c r="O32" s="197">
        <v>0</v>
      </c>
      <c r="P32" s="197">
        <v>1.27</v>
      </c>
      <c r="Q32" s="197">
        <v>0.18</v>
      </c>
      <c r="R32" s="197">
        <v>0.4</v>
      </c>
      <c r="S32" s="197">
        <v>0</v>
      </c>
      <c r="T32" s="197">
        <v>0</v>
      </c>
      <c r="U32" s="197">
        <v>1.9</v>
      </c>
      <c r="V32" s="197">
        <v>0.12</v>
      </c>
      <c r="W32" s="197">
        <v>0.39</v>
      </c>
      <c r="X32" s="197">
        <v>4.5199999999999996</v>
      </c>
      <c r="Y32" s="197">
        <v>0</v>
      </c>
      <c r="Z32" s="197">
        <v>2.31</v>
      </c>
      <c r="AA32" s="197">
        <v>0</v>
      </c>
      <c r="AB32" s="197">
        <v>0</v>
      </c>
      <c r="AC32" s="197">
        <v>0</v>
      </c>
      <c r="AD32" s="197">
        <v>9.9499999999999993</v>
      </c>
      <c r="AE32" s="197">
        <v>0</v>
      </c>
      <c r="AF32" s="197">
        <v>0</v>
      </c>
      <c r="AG32" s="197">
        <v>21.09</v>
      </c>
      <c r="AH32" s="197">
        <v>0</v>
      </c>
      <c r="AI32" s="197">
        <v>9.64</v>
      </c>
      <c r="AJ32" s="197">
        <v>0</v>
      </c>
      <c r="AK32" s="197">
        <v>0</v>
      </c>
      <c r="AL32" s="197">
        <v>0</v>
      </c>
      <c r="AM32" s="197">
        <v>143.16999999999999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8.0500000000000007</v>
      </c>
      <c r="E33" s="197">
        <v>0</v>
      </c>
      <c r="F33" s="197">
        <v>0</v>
      </c>
      <c r="G33" s="197">
        <v>14.99</v>
      </c>
      <c r="H33" s="197">
        <v>0</v>
      </c>
      <c r="I33" s="197">
        <v>0</v>
      </c>
      <c r="J33" s="197">
        <v>22.19</v>
      </c>
      <c r="K33" s="197">
        <v>0.28000000000000003</v>
      </c>
      <c r="L33" s="197">
        <v>17.239999999999998</v>
      </c>
      <c r="M33" s="197">
        <v>0.84</v>
      </c>
      <c r="N33" s="197">
        <v>1.08</v>
      </c>
      <c r="O33" s="197">
        <v>0</v>
      </c>
      <c r="P33" s="197">
        <v>1.27</v>
      </c>
      <c r="Q33" s="197">
        <v>0</v>
      </c>
      <c r="R33" s="197">
        <v>0.4</v>
      </c>
      <c r="S33" s="197">
        <v>0</v>
      </c>
      <c r="T33" s="197">
        <v>0</v>
      </c>
      <c r="U33" s="197">
        <v>1.9</v>
      </c>
      <c r="V33" s="197">
        <v>0.12</v>
      </c>
      <c r="W33" s="197">
        <v>0.39</v>
      </c>
      <c r="X33" s="197">
        <v>6.13</v>
      </c>
      <c r="Y33" s="197">
        <v>0</v>
      </c>
      <c r="Z33" s="197">
        <v>2.31</v>
      </c>
      <c r="AA33" s="197">
        <v>0</v>
      </c>
      <c r="AB33" s="197">
        <v>0</v>
      </c>
      <c r="AC33" s="197">
        <v>0</v>
      </c>
      <c r="AD33" s="197">
        <v>9.9499999999999993</v>
      </c>
      <c r="AE33" s="197">
        <v>0</v>
      </c>
      <c r="AF33" s="197">
        <v>0</v>
      </c>
      <c r="AG33" s="197">
        <v>21.09</v>
      </c>
      <c r="AH33" s="197">
        <v>0</v>
      </c>
      <c r="AI33" s="197">
        <v>9.64</v>
      </c>
      <c r="AJ33" s="197">
        <v>0</v>
      </c>
      <c r="AK33" s="197">
        <v>0</v>
      </c>
      <c r="AL33" s="197">
        <v>0</v>
      </c>
      <c r="AM33" s="197">
        <v>143.16999999999999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8.0500000000000007</v>
      </c>
      <c r="E34" s="197">
        <v>0</v>
      </c>
      <c r="F34" s="197">
        <v>0</v>
      </c>
      <c r="G34" s="197">
        <v>14.99</v>
      </c>
      <c r="H34" s="197">
        <v>0</v>
      </c>
      <c r="I34" s="197">
        <v>0</v>
      </c>
      <c r="J34" s="197">
        <v>22.19</v>
      </c>
      <c r="K34" s="197">
        <v>0.28000000000000003</v>
      </c>
      <c r="L34" s="197">
        <v>17.239999999999998</v>
      </c>
      <c r="M34" s="197">
        <v>0.84</v>
      </c>
      <c r="N34" s="197">
        <v>1.08</v>
      </c>
      <c r="O34" s="197">
        <v>0</v>
      </c>
      <c r="P34" s="197">
        <v>1.27</v>
      </c>
      <c r="Q34" s="197">
        <v>0</v>
      </c>
      <c r="R34" s="197">
        <v>0.4</v>
      </c>
      <c r="S34" s="197">
        <v>0</v>
      </c>
      <c r="T34" s="197">
        <v>0</v>
      </c>
      <c r="U34" s="197">
        <v>1.9</v>
      </c>
      <c r="V34" s="197">
        <v>0.12</v>
      </c>
      <c r="W34" s="197">
        <v>0.39</v>
      </c>
      <c r="X34" s="197">
        <v>6.13</v>
      </c>
      <c r="Y34" s="197">
        <v>0</v>
      </c>
      <c r="Z34" s="197">
        <v>2.31</v>
      </c>
      <c r="AA34" s="197">
        <v>0</v>
      </c>
      <c r="AB34" s="197">
        <v>0</v>
      </c>
      <c r="AC34" s="197">
        <v>0</v>
      </c>
      <c r="AD34" s="197">
        <v>9.9499999999999993</v>
      </c>
      <c r="AE34" s="197">
        <v>0</v>
      </c>
      <c r="AF34" s="197">
        <v>0</v>
      </c>
      <c r="AG34" s="197">
        <v>21.09</v>
      </c>
      <c r="AH34" s="197">
        <v>0</v>
      </c>
      <c r="AI34" s="197">
        <v>9.64</v>
      </c>
      <c r="AJ34" s="197">
        <v>0</v>
      </c>
      <c r="AK34" s="197">
        <v>0</v>
      </c>
      <c r="AL34" s="197">
        <v>0</v>
      </c>
      <c r="AM34" s="197">
        <v>143.16999999999999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8.0500000000000007</v>
      </c>
      <c r="E35" s="197">
        <v>0</v>
      </c>
      <c r="F35" s="197">
        <v>0</v>
      </c>
      <c r="G35" s="197">
        <v>14.99</v>
      </c>
      <c r="H35" s="197">
        <v>0</v>
      </c>
      <c r="I35" s="197">
        <v>0</v>
      </c>
      <c r="J35" s="197">
        <v>22.19</v>
      </c>
      <c r="K35" s="197">
        <v>0.28000000000000003</v>
      </c>
      <c r="L35" s="197">
        <v>17.239999999999998</v>
      </c>
      <c r="M35" s="197">
        <v>0.84</v>
      </c>
      <c r="N35" s="197">
        <v>1.08</v>
      </c>
      <c r="O35" s="197">
        <v>0</v>
      </c>
      <c r="P35" s="197">
        <v>1.27</v>
      </c>
      <c r="Q35" s="197">
        <v>2.59</v>
      </c>
      <c r="R35" s="197">
        <v>0.4</v>
      </c>
      <c r="S35" s="197">
        <v>0.35</v>
      </c>
      <c r="T35" s="197">
        <v>0</v>
      </c>
      <c r="U35" s="197">
        <v>1.57</v>
      </c>
      <c r="V35" s="197">
        <v>0.12</v>
      </c>
      <c r="W35" s="197">
        <v>0.39</v>
      </c>
      <c r="X35" s="197">
        <v>6.13</v>
      </c>
      <c r="Y35" s="197">
        <v>0</v>
      </c>
      <c r="Z35" s="197">
        <v>2.31</v>
      </c>
      <c r="AA35" s="197">
        <v>0</v>
      </c>
      <c r="AB35" s="197">
        <v>0</v>
      </c>
      <c r="AC35" s="197">
        <v>0</v>
      </c>
      <c r="AD35" s="197">
        <v>9.9499999999999993</v>
      </c>
      <c r="AE35" s="197">
        <v>0</v>
      </c>
      <c r="AF35" s="197">
        <v>0</v>
      </c>
      <c r="AG35" s="197">
        <v>21.09</v>
      </c>
      <c r="AH35" s="197">
        <v>0</v>
      </c>
      <c r="AI35" s="197">
        <v>9.64</v>
      </c>
      <c r="AJ35" s="197">
        <v>0</v>
      </c>
      <c r="AK35" s="197">
        <v>0</v>
      </c>
      <c r="AL35" s="197">
        <v>0</v>
      </c>
      <c r="AM35" s="197">
        <v>183.17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8.0500000000000007</v>
      </c>
      <c r="E36" s="197">
        <v>0</v>
      </c>
      <c r="F36" s="197">
        <v>0</v>
      </c>
      <c r="G36" s="197">
        <v>14.99</v>
      </c>
      <c r="H36" s="197">
        <v>0</v>
      </c>
      <c r="I36" s="197">
        <v>0</v>
      </c>
      <c r="J36" s="197">
        <v>22.19</v>
      </c>
      <c r="K36" s="197">
        <v>0.28000000000000003</v>
      </c>
      <c r="L36" s="197">
        <v>17.239999999999998</v>
      </c>
      <c r="M36" s="197">
        <v>0.84</v>
      </c>
      <c r="N36" s="197">
        <v>1.08</v>
      </c>
      <c r="O36" s="197">
        <v>0</v>
      </c>
      <c r="P36" s="197">
        <v>1.27</v>
      </c>
      <c r="Q36" s="197">
        <v>2.59</v>
      </c>
      <c r="R36" s="197">
        <v>0.4</v>
      </c>
      <c r="S36" s="197">
        <v>0.35</v>
      </c>
      <c r="T36" s="197">
        <v>0</v>
      </c>
      <c r="U36" s="197">
        <v>1.57</v>
      </c>
      <c r="V36" s="197">
        <v>0.12</v>
      </c>
      <c r="W36" s="197">
        <v>0.39</v>
      </c>
      <c r="X36" s="197">
        <v>6.13</v>
      </c>
      <c r="Y36" s="197">
        <v>0</v>
      </c>
      <c r="Z36" s="197">
        <v>2.31</v>
      </c>
      <c r="AA36" s="197">
        <v>0</v>
      </c>
      <c r="AB36" s="197">
        <v>0</v>
      </c>
      <c r="AC36" s="197">
        <v>0</v>
      </c>
      <c r="AD36" s="197">
        <v>9.9499999999999993</v>
      </c>
      <c r="AE36" s="197">
        <v>0</v>
      </c>
      <c r="AF36" s="197">
        <v>0</v>
      </c>
      <c r="AG36" s="197">
        <v>21.09</v>
      </c>
      <c r="AH36" s="197">
        <v>0</v>
      </c>
      <c r="AI36" s="197">
        <v>9.64</v>
      </c>
      <c r="AJ36" s="197">
        <v>0</v>
      </c>
      <c r="AK36" s="197">
        <v>0</v>
      </c>
      <c r="AL36" s="197">
        <v>0</v>
      </c>
      <c r="AM36" s="197">
        <v>183.17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8.0500000000000007</v>
      </c>
      <c r="E37" s="197">
        <v>0</v>
      </c>
      <c r="F37" s="197">
        <v>0</v>
      </c>
      <c r="G37" s="197">
        <v>14.99</v>
      </c>
      <c r="H37" s="197">
        <v>0</v>
      </c>
      <c r="I37" s="197">
        <v>0</v>
      </c>
      <c r="J37" s="197">
        <v>22.19</v>
      </c>
      <c r="K37" s="197">
        <v>0.19</v>
      </c>
      <c r="L37" s="197">
        <v>110.86</v>
      </c>
      <c r="M37" s="197">
        <v>0.84</v>
      </c>
      <c r="N37" s="197">
        <v>1.08</v>
      </c>
      <c r="O37" s="197">
        <v>0</v>
      </c>
      <c r="P37" s="197">
        <v>1.27</v>
      </c>
      <c r="Q37" s="197">
        <v>2.58</v>
      </c>
      <c r="R37" s="197">
        <v>0.4</v>
      </c>
      <c r="S37" s="197">
        <v>0.35</v>
      </c>
      <c r="T37" s="197">
        <v>0</v>
      </c>
      <c r="U37" s="197">
        <v>1.57</v>
      </c>
      <c r="V37" s="197">
        <v>0.12</v>
      </c>
      <c r="W37" s="197">
        <v>0.39</v>
      </c>
      <c r="X37" s="197">
        <v>7.74</v>
      </c>
      <c r="Y37" s="197">
        <v>0</v>
      </c>
      <c r="Z37" s="197">
        <v>2.31</v>
      </c>
      <c r="AA37" s="197">
        <v>0</v>
      </c>
      <c r="AB37" s="197">
        <v>0</v>
      </c>
      <c r="AC37" s="197">
        <v>0</v>
      </c>
      <c r="AD37" s="197">
        <v>9.9499999999999993</v>
      </c>
      <c r="AE37" s="197">
        <v>0</v>
      </c>
      <c r="AF37" s="197">
        <v>0</v>
      </c>
      <c r="AG37" s="197">
        <v>21.09</v>
      </c>
      <c r="AH37" s="197">
        <v>0</v>
      </c>
      <c r="AI37" s="197">
        <v>9.64</v>
      </c>
      <c r="AJ37" s="197">
        <v>0</v>
      </c>
      <c r="AK37" s="197">
        <v>0</v>
      </c>
      <c r="AL37" s="197">
        <v>0</v>
      </c>
      <c r="AM37" s="197">
        <v>183.17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7.89</v>
      </c>
      <c r="E38" s="197">
        <v>0</v>
      </c>
      <c r="F38" s="197">
        <v>0</v>
      </c>
      <c r="G38" s="197">
        <v>14.99</v>
      </c>
      <c r="H38" s="197">
        <v>0</v>
      </c>
      <c r="I38" s="197">
        <v>0</v>
      </c>
      <c r="J38" s="197">
        <v>22.19</v>
      </c>
      <c r="K38" s="197">
        <v>0.28000000000000003</v>
      </c>
      <c r="L38" s="197">
        <v>190.42</v>
      </c>
      <c r="M38" s="197">
        <v>0.84</v>
      </c>
      <c r="N38" s="197">
        <v>1.08</v>
      </c>
      <c r="O38" s="197">
        <v>0</v>
      </c>
      <c r="P38" s="197">
        <v>1.27</v>
      </c>
      <c r="Q38" s="197">
        <v>2.58</v>
      </c>
      <c r="R38" s="197">
        <v>0.4</v>
      </c>
      <c r="S38" s="197">
        <v>0.35</v>
      </c>
      <c r="T38" s="197">
        <v>0</v>
      </c>
      <c r="U38" s="197">
        <v>1.57</v>
      </c>
      <c r="V38" s="197">
        <v>0.12</v>
      </c>
      <c r="W38" s="197">
        <v>0.39</v>
      </c>
      <c r="X38" s="197">
        <v>7.74</v>
      </c>
      <c r="Y38" s="197">
        <v>0</v>
      </c>
      <c r="Z38" s="197">
        <v>2.31</v>
      </c>
      <c r="AA38" s="197">
        <v>0</v>
      </c>
      <c r="AB38" s="197">
        <v>0</v>
      </c>
      <c r="AC38" s="197">
        <v>0</v>
      </c>
      <c r="AD38" s="197">
        <v>9.9499999999999993</v>
      </c>
      <c r="AE38" s="197">
        <v>0</v>
      </c>
      <c r="AF38" s="197">
        <v>0</v>
      </c>
      <c r="AG38" s="197">
        <v>21.09</v>
      </c>
      <c r="AH38" s="197">
        <v>0</v>
      </c>
      <c r="AI38" s="197">
        <v>9.64</v>
      </c>
      <c r="AJ38" s="197">
        <v>0</v>
      </c>
      <c r="AK38" s="197">
        <v>0</v>
      </c>
      <c r="AL38" s="197">
        <v>0</v>
      </c>
      <c r="AM38" s="197">
        <v>183.17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7.89</v>
      </c>
      <c r="E39" s="197">
        <v>0</v>
      </c>
      <c r="F39" s="197">
        <v>0</v>
      </c>
      <c r="G39" s="197">
        <v>14.99</v>
      </c>
      <c r="H39" s="197">
        <v>0</v>
      </c>
      <c r="I39" s="197">
        <v>0</v>
      </c>
      <c r="J39" s="197">
        <v>22.19</v>
      </c>
      <c r="K39" s="197">
        <v>0.28000000000000003</v>
      </c>
      <c r="L39" s="197">
        <v>186.85</v>
      </c>
      <c r="M39" s="197">
        <v>0.84</v>
      </c>
      <c r="N39" s="197">
        <v>1.08</v>
      </c>
      <c r="O39" s="197">
        <v>0</v>
      </c>
      <c r="P39" s="197">
        <v>1.27</v>
      </c>
      <c r="Q39" s="197">
        <v>2.59</v>
      </c>
      <c r="R39" s="197">
        <v>0.4</v>
      </c>
      <c r="S39" s="197">
        <v>0.35</v>
      </c>
      <c r="T39" s="197">
        <v>0</v>
      </c>
      <c r="U39" s="197">
        <v>1.57</v>
      </c>
      <c r="V39" s="197">
        <v>0.12</v>
      </c>
      <c r="W39" s="197">
        <v>0.39</v>
      </c>
      <c r="X39" s="197">
        <v>7.74</v>
      </c>
      <c r="Y39" s="197">
        <v>0</v>
      </c>
      <c r="Z39" s="197">
        <v>2.31</v>
      </c>
      <c r="AA39" s="197">
        <v>0</v>
      </c>
      <c r="AB39" s="197">
        <v>0</v>
      </c>
      <c r="AC39" s="197">
        <v>0</v>
      </c>
      <c r="AD39" s="197">
        <v>9.9499999999999993</v>
      </c>
      <c r="AE39" s="197">
        <v>0</v>
      </c>
      <c r="AF39" s="197">
        <v>0</v>
      </c>
      <c r="AG39" s="197">
        <v>21.09</v>
      </c>
      <c r="AH39" s="197">
        <v>0</v>
      </c>
      <c r="AI39" s="197">
        <v>9.64</v>
      </c>
      <c r="AJ39" s="197">
        <v>0</v>
      </c>
      <c r="AK39" s="197">
        <v>0</v>
      </c>
      <c r="AL39" s="197">
        <v>0</v>
      </c>
      <c r="AM39" s="197">
        <v>183.17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7.89</v>
      </c>
      <c r="E40" s="197">
        <v>0</v>
      </c>
      <c r="F40" s="197">
        <v>0</v>
      </c>
      <c r="G40" s="197">
        <v>14.99</v>
      </c>
      <c r="H40" s="197">
        <v>0</v>
      </c>
      <c r="I40" s="197">
        <v>0</v>
      </c>
      <c r="J40" s="197">
        <v>22.19</v>
      </c>
      <c r="K40" s="197">
        <v>0.28000000000000003</v>
      </c>
      <c r="L40" s="197">
        <v>112.86</v>
      </c>
      <c r="M40" s="197">
        <v>0.84</v>
      </c>
      <c r="N40" s="197">
        <v>1.08</v>
      </c>
      <c r="O40" s="197">
        <v>0</v>
      </c>
      <c r="P40" s="197">
        <v>1.27</v>
      </c>
      <c r="Q40" s="197">
        <v>0.18</v>
      </c>
      <c r="R40" s="197">
        <v>0.4</v>
      </c>
      <c r="S40" s="197">
        <v>0</v>
      </c>
      <c r="T40" s="197">
        <v>0</v>
      </c>
      <c r="U40" s="197">
        <v>1.57</v>
      </c>
      <c r="V40" s="197">
        <v>0.12</v>
      </c>
      <c r="W40" s="197">
        <v>0.39</v>
      </c>
      <c r="X40" s="197">
        <v>9.35</v>
      </c>
      <c r="Y40" s="197">
        <v>0</v>
      </c>
      <c r="Z40" s="197">
        <v>2.31</v>
      </c>
      <c r="AA40" s="197">
        <v>0</v>
      </c>
      <c r="AB40" s="197">
        <v>0</v>
      </c>
      <c r="AC40" s="197">
        <v>0</v>
      </c>
      <c r="AD40" s="197">
        <v>9.9499999999999993</v>
      </c>
      <c r="AE40" s="197">
        <v>0</v>
      </c>
      <c r="AF40" s="197">
        <v>0</v>
      </c>
      <c r="AG40" s="197">
        <v>21.09</v>
      </c>
      <c r="AH40" s="197">
        <v>0</v>
      </c>
      <c r="AI40" s="197">
        <v>9.64</v>
      </c>
      <c r="AJ40" s="197">
        <v>0</v>
      </c>
      <c r="AK40" s="197">
        <v>0</v>
      </c>
      <c r="AL40" s="197">
        <v>0</v>
      </c>
      <c r="AM40" s="197">
        <v>143.16999999999999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7.89</v>
      </c>
      <c r="E41" s="197">
        <v>0</v>
      </c>
      <c r="F41" s="197">
        <v>0</v>
      </c>
      <c r="G41" s="197">
        <v>14.99</v>
      </c>
      <c r="H41" s="197">
        <v>0</v>
      </c>
      <c r="I41" s="197">
        <v>0</v>
      </c>
      <c r="J41" s="197">
        <v>22.19</v>
      </c>
      <c r="K41" s="197">
        <v>0.28000000000000003</v>
      </c>
      <c r="L41" s="197">
        <v>17.239999999999998</v>
      </c>
      <c r="M41" s="197">
        <v>0.84</v>
      </c>
      <c r="N41" s="197">
        <v>1.08</v>
      </c>
      <c r="O41" s="197">
        <v>0</v>
      </c>
      <c r="P41" s="197">
        <v>1.27</v>
      </c>
      <c r="Q41" s="197">
        <v>0.18</v>
      </c>
      <c r="R41" s="197">
        <v>0.4</v>
      </c>
      <c r="S41" s="197">
        <v>0</v>
      </c>
      <c r="T41" s="197">
        <v>0</v>
      </c>
      <c r="U41" s="197">
        <v>1.57</v>
      </c>
      <c r="V41" s="197">
        <v>0.12</v>
      </c>
      <c r="W41" s="197">
        <v>0.39</v>
      </c>
      <c r="X41" s="197">
        <v>9.35</v>
      </c>
      <c r="Y41" s="197">
        <v>0</v>
      </c>
      <c r="Z41" s="197">
        <v>2.31</v>
      </c>
      <c r="AA41" s="197">
        <v>0</v>
      </c>
      <c r="AB41" s="197">
        <v>0</v>
      </c>
      <c r="AC41" s="197">
        <v>0</v>
      </c>
      <c r="AD41" s="197">
        <v>9.9499999999999993</v>
      </c>
      <c r="AE41" s="197">
        <v>0</v>
      </c>
      <c r="AF41" s="197">
        <v>0</v>
      </c>
      <c r="AG41" s="197">
        <v>21.46</v>
      </c>
      <c r="AH41" s="197">
        <v>0</v>
      </c>
      <c r="AI41" s="197">
        <v>9.64</v>
      </c>
      <c r="AJ41" s="197">
        <v>0</v>
      </c>
      <c r="AK41" s="197">
        <v>0</v>
      </c>
      <c r="AL41" s="197">
        <v>0</v>
      </c>
      <c r="AM41" s="197">
        <v>143.16999999999999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7.89</v>
      </c>
      <c r="E42" s="197">
        <v>0</v>
      </c>
      <c r="F42" s="197">
        <v>0</v>
      </c>
      <c r="G42" s="197">
        <v>14.99</v>
      </c>
      <c r="H42" s="197">
        <v>0</v>
      </c>
      <c r="I42" s="197">
        <v>0</v>
      </c>
      <c r="J42" s="197">
        <v>22.19</v>
      </c>
      <c r="K42" s="197">
        <v>0.28000000000000003</v>
      </c>
      <c r="L42" s="197">
        <v>17.239999999999998</v>
      </c>
      <c r="M42" s="197">
        <v>0.84</v>
      </c>
      <c r="N42" s="197">
        <v>1.08</v>
      </c>
      <c r="O42" s="197">
        <v>0</v>
      </c>
      <c r="P42" s="197">
        <v>1.27</v>
      </c>
      <c r="Q42" s="197">
        <v>0.18</v>
      </c>
      <c r="R42" s="197">
        <v>0.4</v>
      </c>
      <c r="S42" s="197">
        <v>0</v>
      </c>
      <c r="T42" s="197">
        <v>0</v>
      </c>
      <c r="U42" s="197">
        <v>1.57</v>
      </c>
      <c r="V42" s="197">
        <v>0.12</v>
      </c>
      <c r="W42" s="197">
        <v>0.39</v>
      </c>
      <c r="X42" s="197">
        <v>9.35</v>
      </c>
      <c r="Y42" s="197">
        <v>0</v>
      </c>
      <c r="Z42" s="197">
        <v>2.31</v>
      </c>
      <c r="AA42" s="197">
        <v>0</v>
      </c>
      <c r="AB42" s="197">
        <v>0</v>
      </c>
      <c r="AC42" s="197">
        <v>0</v>
      </c>
      <c r="AD42" s="197">
        <v>9.9499999999999993</v>
      </c>
      <c r="AE42" s="197">
        <v>0</v>
      </c>
      <c r="AF42" s="197">
        <v>0</v>
      </c>
      <c r="AG42" s="197">
        <v>21.46</v>
      </c>
      <c r="AH42" s="197">
        <v>0</v>
      </c>
      <c r="AI42" s="197">
        <v>9.64</v>
      </c>
      <c r="AJ42" s="197">
        <v>0</v>
      </c>
      <c r="AK42" s="197">
        <v>0</v>
      </c>
      <c r="AL42" s="197">
        <v>0</v>
      </c>
      <c r="AM42" s="197">
        <v>143.16999999999999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7.89</v>
      </c>
      <c r="E43" s="197">
        <v>0</v>
      </c>
      <c r="F43" s="197">
        <v>0</v>
      </c>
      <c r="G43" s="197">
        <v>14.99</v>
      </c>
      <c r="H43" s="197">
        <v>0</v>
      </c>
      <c r="I43" s="197">
        <v>0</v>
      </c>
      <c r="J43" s="197">
        <v>22.19</v>
      </c>
      <c r="K43" s="197">
        <v>0.28000000000000003</v>
      </c>
      <c r="L43" s="197">
        <v>17.239999999999998</v>
      </c>
      <c r="M43" s="197">
        <v>0.84</v>
      </c>
      <c r="N43" s="197">
        <v>1.08</v>
      </c>
      <c r="O43" s="197">
        <v>0</v>
      </c>
      <c r="P43" s="197">
        <v>1.27</v>
      </c>
      <c r="Q43" s="197">
        <v>0.18</v>
      </c>
      <c r="R43" s="197">
        <v>0.4</v>
      </c>
      <c r="S43" s="197">
        <v>0</v>
      </c>
      <c r="T43" s="197">
        <v>0</v>
      </c>
      <c r="U43" s="197">
        <v>1.57</v>
      </c>
      <c r="V43" s="197">
        <v>0.12</v>
      </c>
      <c r="W43" s="197">
        <v>0.39</v>
      </c>
      <c r="X43" s="197">
        <v>10.96</v>
      </c>
      <c r="Y43" s="197">
        <v>0</v>
      </c>
      <c r="Z43" s="197">
        <v>2.31</v>
      </c>
      <c r="AA43" s="197">
        <v>0</v>
      </c>
      <c r="AB43" s="197">
        <v>0</v>
      </c>
      <c r="AC43" s="197">
        <v>0</v>
      </c>
      <c r="AD43" s="197">
        <v>10.27</v>
      </c>
      <c r="AE43" s="197">
        <v>0</v>
      </c>
      <c r="AF43" s="197">
        <v>0</v>
      </c>
      <c r="AG43" s="197">
        <v>21.09</v>
      </c>
      <c r="AH43" s="197">
        <v>0</v>
      </c>
      <c r="AI43" s="197">
        <v>9.64</v>
      </c>
      <c r="AJ43" s="197">
        <v>0</v>
      </c>
      <c r="AK43" s="197">
        <v>0</v>
      </c>
      <c r="AL43" s="197">
        <v>0</v>
      </c>
      <c r="AM43" s="197">
        <v>138.82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7.57</v>
      </c>
      <c r="E44" s="197">
        <v>0</v>
      </c>
      <c r="F44" s="197">
        <v>0</v>
      </c>
      <c r="G44" s="197">
        <v>14.99</v>
      </c>
      <c r="H44" s="197">
        <v>0</v>
      </c>
      <c r="I44" s="197">
        <v>0</v>
      </c>
      <c r="J44" s="197">
        <v>22.19</v>
      </c>
      <c r="K44" s="197">
        <v>0.28000000000000003</v>
      </c>
      <c r="L44" s="197">
        <v>17.239999999999998</v>
      </c>
      <c r="M44" s="197">
        <v>0.84</v>
      </c>
      <c r="N44" s="197">
        <v>1.08</v>
      </c>
      <c r="O44" s="197">
        <v>0</v>
      </c>
      <c r="P44" s="197">
        <v>1.27</v>
      </c>
      <c r="Q44" s="197">
        <v>0.18</v>
      </c>
      <c r="R44" s="197">
        <v>0.4</v>
      </c>
      <c r="S44" s="197">
        <v>0</v>
      </c>
      <c r="T44" s="197">
        <v>0</v>
      </c>
      <c r="U44" s="197">
        <v>1.57</v>
      </c>
      <c r="V44" s="197">
        <v>0.12</v>
      </c>
      <c r="W44" s="197">
        <v>0.39</v>
      </c>
      <c r="X44" s="197">
        <v>12.57</v>
      </c>
      <c r="Y44" s="197">
        <v>0</v>
      </c>
      <c r="Z44" s="197">
        <v>2.31</v>
      </c>
      <c r="AA44" s="197">
        <v>0</v>
      </c>
      <c r="AB44" s="197">
        <v>0</v>
      </c>
      <c r="AC44" s="197">
        <v>0</v>
      </c>
      <c r="AD44" s="197">
        <v>10.27</v>
      </c>
      <c r="AE44" s="197">
        <v>0</v>
      </c>
      <c r="AF44" s="197">
        <v>0</v>
      </c>
      <c r="AG44" s="197">
        <v>21.09</v>
      </c>
      <c r="AH44" s="197">
        <v>0</v>
      </c>
      <c r="AI44" s="197">
        <v>9.64</v>
      </c>
      <c r="AJ44" s="197">
        <v>0</v>
      </c>
      <c r="AK44" s="197">
        <v>0</v>
      </c>
      <c r="AL44" s="197">
        <v>0</v>
      </c>
      <c r="AM44" s="197">
        <v>138.82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7.57</v>
      </c>
      <c r="E45" s="197">
        <v>0</v>
      </c>
      <c r="F45" s="197">
        <v>0</v>
      </c>
      <c r="G45" s="197">
        <v>14.99</v>
      </c>
      <c r="H45" s="197">
        <v>0</v>
      </c>
      <c r="I45" s="197">
        <v>0</v>
      </c>
      <c r="J45" s="197">
        <v>22.19</v>
      </c>
      <c r="K45" s="197">
        <v>0.23</v>
      </c>
      <c r="L45" s="197">
        <v>17.239999999999998</v>
      </c>
      <c r="M45" s="197">
        <v>0.84</v>
      </c>
      <c r="N45" s="197">
        <v>1.08</v>
      </c>
      <c r="O45" s="197">
        <v>0</v>
      </c>
      <c r="P45" s="197">
        <v>1.27</v>
      </c>
      <c r="Q45" s="197">
        <v>0</v>
      </c>
      <c r="R45" s="197">
        <v>0.4</v>
      </c>
      <c r="S45" s="197">
        <v>0</v>
      </c>
      <c r="T45" s="197">
        <v>0</v>
      </c>
      <c r="U45" s="197">
        <v>1.57</v>
      </c>
      <c r="V45" s="197">
        <v>0.12</v>
      </c>
      <c r="W45" s="197">
        <v>0.43</v>
      </c>
      <c r="X45" s="197">
        <v>14.18</v>
      </c>
      <c r="Y45" s="197">
        <v>0</v>
      </c>
      <c r="Z45" s="197">
        <v>2.31</v>
      </c>
      <c r="AA45" s="197">
        <v>0</v>
      </c>
      <c r="AB45" s="197">
        <v>0</v>
      </c>
      <c r="AC45" s="197">
        <v>0</v>
      </c>
      <c r="AD45" s="197">
        <v>10.27</v>
      </c>
      <c r="AE45" s="197">
        <v>0</v>
      </c>
      <c r="AF45" s="197">
        <v>0</v>
      </c>
      <c r="AG45" s="197">
        <v>21.09</v>
      </c>
      <c r="AH45" s="197">
        <v>0</v>
      </c>
      <c r="AI45" s="197">
        <v>9.64</v>
      </c>
      <c r="AJ45" s="197">
        <v>0</v>
      </c>
      <c r="AK45" s="197">
        <v>0</v>
      </c>
      <c r="AL45" s="197">
        <v>0</v>
      </c>
      <c r="AM45" s="197">
        <v>138.82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7.57</v>
      </c>
      <c r="E46" s="197">
        <v>0</v>
      </c>
      <c r="F46" s="197">
        <v>0</v>
      </c>
      <c r="G46" s="197">
        <v>14.99</v>
      </c>
      <c r="H46" s="197">
        <v>0</v>
      </c>
      <c r="I46" s="197">
        <v>0</v>
      </c>
      <c r="J46" s="197">
        <v>22.19</v>
      </c>
      <c r="K46" s="197">
        <v>0.28000000000000003</v>
      </c>
      <c r="L46" s="197">
        <v>17.239999999999998</v>
      </c>
      <c r="M46" s="197">
        <v>0.84</v>
      </c>
      <c r="N46" s="197">
        <v>1.08</v>
      </c>
      <c r="O46" s="197">
        <v>0</v>
      </c>
      <c r="P46" s="197">
        <v>1.27</v>
      </c>
      <c r="Q46" s="197">
        <v>0</v>
      </c>
      <c r="R46" s="197">
        <v>0.4</v>
      </c>
      <c r="S46" s="197">
        <v>0</v>
      </c>
      <c r="T46" s="197">
        <v>0</v>
      </c>
      <c r="U46" s="197">
        <v>1.57</v>
      </c>
      <c r="V46" s="197">
        <v>0.12</v>
      </c>
      <c r="W46" s="197">
        <v>0.43</v>
      </c>
      <c r="X46" s="197">
        <v>14.18</v>
      </c>
      <c r="Y46" s="197">
        <v>0</v>
      </c>
      <c r="Z46" s="197">
        <v>2.31</v>
      </c>
      <c r="AA46" s="197">
        <v>0</v>
      </c>
      <c r="AB46" s="197">
        <v>0</v>
      </c>
      <c r="AC46" s="197">
        <v>0</v>
      </c>
      <c r="AD46" s="197">
        <v>10.27</v>
      </c>
      <c r="AE46" s="197">
        <v>0</v>
      </c>
      <c r="AF46" s="197">
        <v>0</v>
      </c>
      <c r="AG46" s="197">
        <v>21.09</v>
      </c>
      <c r="AH46" s="197">
        <v>0</v>
      </c>
      <c r="AI46" s="197">
        <v>9.64</v>
      </c>
      <c r="AJ46" s="197">
        <v>0</v>
      </c>
      <c r="AK46" s="197">
        <v>0</v>
      </c>
      <c r="AL46" s="197">
        <v>0</v>
      </c>
      <c r="AM46" s="197">
        <v>138.82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7.57</v>
      </c>
      <c r="E47" s="197">
        <v>0</v>
      </c>
      <c r="F47" s="197">
        <v>0</v>
      </c>
      <c r="G47" s="197">
        <v>14.99</v>
      </c>
      <c r="H47" s="197">
        <v>0</v>
      </c>
      <c r="I47" s="197">
        <v>0</v>
      </c>
      <c r="J47" s="197">
        <v>22.19</v>
      </c>
      <c r="K47" s="197">
        <v>0.28000000000000003</v>
      </c>
      <c r="L47" s="197">
        <v>17.239999999999998</v>
      </c>
      <c r="M47" s="197">
        <v>0.84</v>
      </c>
      <c r="N47" s="197">
        <v>1.08</v>
      </c>
      <c r="O47" s="197">
        <v>0</v>
      </c>
      <c r="P47" s="197">
        <v>1.27</v>
      </c>
      <c r="Q47" s="197">
        <v>0</v>
      </c>
      <c r="R47" s="197">
        <v>0.4</v>
      </c>
      <c r="S47" s="197">
        <v>0</v>
      </c>
      <c r="T47" s="197">
        <v>0</v>
      </c>
      <c r="U47" s="197">
        <v>1.58</v>
      </c>
      <c r="V47" s="197">
        <v>0.13</v>
      </c>
      <c r="W47" s="197">
        <v>0.69</v>
      </c>
      <c r="X47" s="197">
        <v>15.99</v>
      </c>
      <c r="Y47" s="197">
        <v>0</v>
      </c>
      <c r="Z47" s="197">
        <v>2.31</v>
      </c>
      <c r="AA47" s="197">
        <v>0</v>
      </c>
      <c r="AB47" s="197">
        <v>0</v>
      </c>
      <c r="AC47" s="197">
        <v>0</v>
      </c>
      <c r="AD47" s="197">
        <v>10.27</v>
      </c>
      <c r="AE47" s="197">
        <v>0</v>
      </c>
      <c r="AF47" s="197">
        <v>0</v>
      </c>
      <c r="AG47" s="197">
        <v>21.09</v>
      </c>
      <c r="AH47" s="197">
        <v>0</v>
      </c>
      <c r="AI47" s="197">
        <v>9.64</v>
      </c>
      <c r="AJ47" s="197">
        <v>0</v>
      </c>
      <c r="AK47" s="197">
        <v>0</v>
      </c>
      <c r="AL47" s="197">
        <v>0</v>
      </c>
      <c r="AM47" s="197">
        <v>178.82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7.57</v>
      </c>
      <c r="E48" s="197">
        <v>0</v>
      </c>
      <c r="F48" s="197">
        <v>0</v>
      </c>
      <c r="G48" s="197">
        <v>14.99</v>
      </c>
      <c r="H48" s="197">
        <v>0</v>
      </c>
      <c r="I48" s="197">
        <v>0</v>
      </c>
      <c r="J48" s="197">
        <v>22.19</v>
      </c>
      <c r="K48" s="197">
        <v>0.28000000000000003</v>
      </c>
      <c r="L48" s="197">
        <v>17.239999999999998</v>
      </c>
      <c r="M48" s="197">
        <v>0.84</v>
      </c>
      <c r="N48" s="197">
        <v>1.08</v>
      </c>
      <c r="O48" s="197">
        <v>0</v>
      </c>
      <c r="P48" s="197">
        <v>1.27</v>
      </c>
      <c r="Q48" s="197">
        <v>0</v>
      </c>
      <c r="R48" s="197">
        <v>0.4</v>
      </c>
      <c r="S48" s="197">
        <v>0</v>
      </c>
      <c r="T48" s="197">
        <v>0</v>
      </c>
      <c r="U48" s="197">
        <v>1.57</v>
      </c>
      <c r="V48" s="197">
        <v>0.13</v>
      </c>
      <c r="W48" s="197">
        <v>0.69</v>
      </c>
      <c r="X48" s="197">
        <v>15.99</v>
      </c>
      <c r="Y48" s="197">
        <v>0</v>
      </c>
      <c r="Z48" s="197">
        <v>2.31</v>
      </c>
      <c r="AA48" s="197">
        <v>0</v>
      </c>
      <c r="AB48" s="197">
        <v>0</v>
      </c>
      <c r="AC48" s="197">
        <v>0</v>
      </c>
      <c r="AD48" s="197">
        <v>10.27</v>
      </c>
      <c r="AE48" s="197">
        <v>0</v>
      </c>
      <c r="AF48" s="197">
        <v>0</v>
      </c>
      <c r="AG48" s="197">
        <v>21.09</v>
      </c>
      <c r="AH48" s="197">
        <v>0</v>
      </c>
      <c r="AI48" s="197">
        <v>9.64</v>
      </c>
      <c r="AJ48" s="197">
        <v>0</v>
      </c>
      <c r="AK48" s="197">
        <v>0</v>
      </c>
      <c r="AL48" s="197">
        <v>0</v>
      </c>
      <c r="AM48" s="197">
        <v>178.82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7.57</v>
      </c>
      <c r="E49" s="197">
        <v>0</v>
      </c>
      <c r="F49" s="197">
        <v>0</v>
      </c>
      <c r="G49" s="197">
        <v>14.99</v>
      </c>
      <c r="H49" s="197">
        <v>0</v>
      </c>
      <c r="I49" s="197">
        <v>0</v>
      </c>
      <c r="J49" s="197">
        <v>22.19</v>
      </c>
      <c r="K49" s="197">
        <v>0.28000000000000003</v>
      </c>
      <c r="L49" s="197">
        <v>17.239999999999998</v>
      </c>
      <c r="M49" s="197">
        <v>0.84</v>
      </c>
      <c r="N49" s="197">
        <v>1.08</v>
      </c>
      <c r="O49" s="197">
        <v>0</v>
      </c>
      <c r="P49" s="197">
        <v>1.27</v>
      </c>
      <c r="Q49" s="197">
        <v>0</v>
      </c>
      <c r="R49" s="197">
        <v>0.4</v>
      </c>
      <c r="S49" s="197">
        <v>0</v>
      </c>
      <c r="T49" s="197">
        <v>0</v>
      </c>
      <c r="U49" s="197">
        <v>1.57</v>
      </c>
      <c r="V49" s="197">
        <v>0.13</v>
      </c>
      <c r="W49" s="197">
        <v>0.39</v>
      </c>
      <c r="X49" s="197">
        <v>15.99</v>
      </c>
      <c r="Y49" s="197">
        <v>0</v>
      </c>
      <c r="Z49" s="197">
        <v>2.31</v>
      </c>
      <c r="AA49" s="197">
        <v>0</v>
      </c>
      <c r="AB49" s="197">
        <v>0</v>
      </c>
      <c r="AC49" s="197">
        <v>0</v>
      </c>
      <c r="AD49" s="197">
        <v>10.27</v>
      </c>
      <c r="AE49" s="197">
        <v>0</v>
      </c>
      <c r="AF49" s="197">
        <v>0</v>
      </c>
      <c r="AG49" s="197">
        <v>21.09</v>
      </c>
      <c r="AH49" s="197">
        <v>0</v>
      </c>
      <c r="AI49" s="197">
        <v>9.64</v>
      </c>
      <c r="AJ49" s="197">
        <v>0</v>
      </c>
      <c r="AK49" s="197">
        <v>0</v>
      </c>
      <c r="AL49" s="197">
        <v>0</v>
      </c>
      <c r="AM49" s="197">
        <v>178.82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7.25</v>
      </c>
      <c r="E50" s="197">
        <v>0</v>
      </c>
      <c r="F50" s="197">
        <v>0</v>
      </c>
      <c r="G50" s="197">
        <v>14.99</v>
      </c>
      <c r="H50" s="197">
        <v>0</v>
      </c>
      <c r="I50" s="197">
        <v>0</v>
      </c>
      <c r="J50" s="197">
        <v>22.19</v>
      </c>
      <c r="K50" s="197">
        <v>0.28000000000000003</v>
      </c>
      <c r="L50" s="197">
        <v>17.239999999999998</v>
      </c>
      <c r="M50" s="197">
        <v>0.84</v>
      </c>
      <c r="N50" s="197">
        <v>1.08</v>
      </c>
      <c r="O50" s="197">
        <v>0</v>
      </c>
      <c r="P50" s="197">
        <v>1.27</v>
      </c>
      <c r="Q50" s="197">
        <v>0</v>
      </c>
      <c r="R50" s="197">
        <v>0.4</v>
      </c>
      <c r="S50" s="197">
        <v>0</v>
      </c>
      <c r="T50" s="197">
        <v>0</v>
      </c>
      <c r="U50" s="197">
        <v>1.57</v>
      </c>
      <c r="V50" s="197">
        <v>0.13</v>
      </c>
      <c r="W50" s="197">
        <v>0.39</v>
      </c>
      <c r="X50" s="197">
        <v>15.99</v>
      </c>
      <c r="Y50" s="197">
        <v>0</v>
      </c>
      <c r="Z50" s="197">
        <v>2.31</v>
      </c>
      <c r="AA50" s="197">
        <v>0</v>
      </c>
      <c r="AB50" s="197">
        <v>0</v>
      </c>
      <c r="AC50" s="197">
        <v>0</v>
      </c>
      <c r="AD50" s="197">
        <v>10.27</v>
      </c>
      <c r="AE50" s="197">
        <v>0</v>
      </c>
      <c r="AF50" s="197">
        <v>0</v>
      </c>
      <c r="AG50" s="197">
        <v>21.09</v>
      </c>
      <c r="AH50" s="197">
        <v>0</v>
      </c>
      <c r="AI50" s="197">
        <v>9.64</v>
      </c>
      <c r="AJ50" s="197">
        <v>0</v>
      </c>
      <c r="AK50" s="197">
        <v>0</v>
      </c>
      <c r="AL50" s="197">
        <v>0</v>
      </c>
      <c r="AM50" s="197">
        <v>178.82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7.25</v>
      </c>
      <c r="E51" s="197">
        <v>0</v>
      </c>
      <c r="F51" s="197">
        <v>0</v>
      </c>
      <c r="G51" s="197">
        <v>14.99</v>
      </c>
      <c r="H51" s="197">
        <v>0</v>
      </c>
      <c r="I51" s="197">
        <v>0</v>
      </c>
      <c r="J51" s="197">
        <v>22.19</v>
      </c>
      <c r="K51" s="197">
        <v>0.28000000000000003</v>
      </c>
      <c r="L51" s="197">
        <v>17.239999999999998</v>
      </c>
      <c r="M51" s="197">
        <v>0.84</v>
      </c>
      <c r="N51" s="197">
        <v>1.08</v>
      </c>
      <c r="O51" s="197">
        <v>0</v>
      </c>
      <c r="P51" s="197">
        <v>1.27</v>
      </c>
      <c r="Q51" s="197">
        <v>0</v>
      </c>
      <c r="R51" s="197">
        <v>0.4</v>
      </c>
      <c r="S51" s="197">
        <v>0</v>
      </c>
      <c r="T51" s="197">
        <v>0</v>
      </c>
      <c r="U51" s="197">
        <v>1.57</v>
      </c>
      <c r="V51" s="197">
        <v>0.13</v>
      </c>
      <c r="W51" s="197">
        <v>0.95</v>
      </c>
      <c r="X51" s="197">
        <v>15.99</v>
      </c>
      <c r="Y51" s="197">
        <v>0</v>
      </c>
      <c r="Z51" s="197">
        <v>2.31</v>
      </c>
      <c r="AA51" s="197">
        <v>0</v>
      </c>
      <c r="AB51" s="197">
        <v>0</v>
      </c>
      <c r="AC51" s="197">
        <v>0</v>
      </c>
      <c r="AD51" s="197">
        <v>10.27</v>
      </c>
      <c r="AE51" s="197">
        <v>0</v>
      </c>
      <c r="AF51" s="197">
        <v>0</v>
      </c>
      <c r="AG51" s="197">
        <v>21.09</v>
      </c>
      <c r="AH51" s="197">
        <v>0</v>
      </c>
      <c r="AI51" s="197">
        <v>9.64</v>
      </c>
      <c r="AJ51" s="197">
        <v>0</v>
      </c>
      <c r="AK51" s="197">
        <v>0</v>
      </c>
      <c r="AL51" s="197">
        <v>0</v>
      </c>
      <c r="AM51" s="197">
        <v>178.82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7.25</v>
      </c>
      <c r="E52" s="197">
        <v>0</v>
      </c>
      <c r="F52" s="197">
        <v>0</v>
      </c>
      <c r="G52" s="197">
        <v>14.99</v>
      </c>
      <c r="H52" s="197">
        <v>0</v>
      </c>
      <c r="I52" s="197">
        <v>0</v>
      </c>
      <c r="J52" s="197">
        <v>22.19</v>
      </c>
      <c r="K52" s="197">
        <v>0.28000000000000003</v>
      </c>
      <c r="L52" s="197">
        <v>17.239999999999998</v>
      </c>
      <c r="M52" s="197">
        <v>0.84</v>
      </c>
      <c r="N52" s="197">
        <v>1.08</v>
      </c>
      <c r="O52" s="197">
        <v>0</v>
      </c>
      <c r="P52" s="197">
        <v>1.27</v>
      </c>
      <c r="Q52" s="197">
        <v>0</v>
      </c>
      <c r="R52" s="197">
        <v>0.4</v>
      </c>
      <c r="S52" s="197">
        <v>0</v>
      </c>
      <c r="T52" s="197">
        <v>0</v>
      </c>
      <c r="U52" s="197">
        <v>1.57</v>
      </c>
      <c r="V52" s="197">
        <v>0.13</v>
      </c>
      <c r="W52" s="197">
        <v>0.95</v>
      </c>
      <c r="X52" s="197">
        <v>15.99</v>
      </c>
      <c r="Y52" s="197">
        <v>0</v>
      </c>
      <c r="Z52" s="197">
        <v>2.31</v>
      </c>
      <c r="AA52" s="197">
        <v>0</v>
      </c>
      <c r="AB52" s="197">
        <v>0</v>
      </c>
      <c r="AC52" s="197">
        <v>0</v>
      </c>
      <c r="AD52" s="197">
        <v>10.27</v>
      </c>
      <c r="AE52" s="197">
        <v>0</v>
      </c>
      <c r="AF52" s="197">
        <v>0</v>
      </c>
      <c r="AG52" s="197">
        <v>21.46</v>
      </c>
      <c r="AH52" s="197">
        <v>0</v>
      </c>
      <c r="AI52" s="197">
        <v>9.64</v>
      </c>
      <c r="AJ52" s="197">
        <v>0</v>
      </c>
      <c r="AK52" s="197">
        <v>0</v>
      </c>
      <c r="AL52" s="197">
        <v>0</v>
      </c>
      <c r="AM52" s="197">
        <v>178.82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7.25</v>
      </c>
      <c r="E53" s="197">
        <v>0</v>
      </c>
      <c r="F53" s="197">
        <v>0</v>
      </c>
      <c r="G53" s="197">
        <v>14.99</v>
      </c>
      <c r="H53" s="197">
        <v>0</v>
      </c>
      <c r="I53" s="197">
        <v>0</v>
      </c>
      <c r="J53" s="197">
        <v>22.19</v>
      </c>
      <c r="K53" s="197">
        <v>4.5599999999999996</v>
      </c>
      <c r="L53" s="197">
        <v>17.239999999999998</v>
      </c>
      <c r="M53" s="197">
        <v>0.84</v>
      </c>
      <c r="N53" s="197">
        <v>1.08</v>
      </c>
      <c r="O53" s="197">
        <v>0</v>
      </c>
      <c r="P53" s="197">
        <v>1.27</v>
      </c>
      <c r="Q53" s="197">
        <v>2.61</v>
      </c>
      <c r="R53" s="197">
        <v>0.4</v>
      </c>
      <c r="S53" s="197">
        <v>0</v>
      </c>
      <c r="T53" s="197">
        <v>0</v>
      </c>
      <c r="U53" s="197">
        <v>1.57</v>
      </c>
      <c r="V53" s="197">
        <v>0.13</v>
      </c>
      <c r="W53" s="197">
        <v>0.95</v>
      </c>
      <c r="X53" s="197">
        <v>15.99</v>
      </c>
      <c r="Y53" s="197">
        <v>0</v>
      </c>
      <c r="Z53" s="197">
        <v>2.31</v>
      </c>
      <c r="AA53" s="197">
        <v>0</v>
      </c>
      <c r="AB53" s="197">
        <v>0</v>
      </c>
      <c r="AC53" s="197">
        <v>0</v>
      </c>
      <c r="AD53" s="197">
        <v>10.27</v>
      </c>
      <c r="AE53" s="197">
        <v>0</v>
      </c>
      <c r="AF53" s="197">
        <v>0</v>
      </c>
      <c r="AG53" s="197">
        <v>21.46</v>
      </c>
      <c r="AH53" s="197">
        <v>0</v>
      </c>
      <c r="AI53" s="197">
        <v>9.64</v>
      </c>
      <c r="AJ53" s="197">
        <v>0</v>
      </c>
      <c r="AK53" s="197">
        <v>0</v>
      </c>
      <c r="AL53" s="197">
        <v>0</v>
      </c>
      <c r="AM53" s="197">
        <v>178.82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7.25</v>
      </c>
      <c r="E54" s="197">
        <v>0</v>
      </c>
      <c r="F54" s="197">
        <v>0</v>
      </c>
      <c r="G54" s="197">
        <v>14.99</v>
      </c>
      <c r="H54" s="197">
        <v>0</v>
      </c>
      <c r="I54" s="197">
        <v>0</v>
      </c>
      <c r="J54" s="197">
        <v>22.19</v>
      </c>
      <c r="K54" s="197">
        <v>4.4400000000000004</v>
      </c>
      <c r="L54" s="197">
        <v>107.95</v>
      </c>
      <c r="M54" s="197">
        <v>0.84</v>
      </c>
      <c r="N54" s="197">
        <v>1.08</v>
      </c>
      <c r="O54" s="197">
        <v>0</v>
      </c>
      <c r="P54" s="197">
        <v>1.27</v>
      </c>
      <c r="Q54" s="197">
        <v>3.22</v>
      </c>
      <c r="R54" s="197">
        <v>0.4</v>
      </c>
      <c r="S54" s="197">
        <v>0.62</v>
      </c>
      <c r="T54" s="197">
        <v>0</v>
      </c>
      <c r="U54" s="197">
        <v>1.57</v>
      </c>
      <c r="V54" s="197">
        <v>0.13</v>
      </c>
      <c r="W54" s="197">
        <v>0.95</v>
      </c>
      <c r="X54" s="197">
        <v>15.99</v>
      </c>
      <c r="Y54" s="197">
        <v>0</v>
      </c>
      <c r="Z54" s="197">
        <v>2.31</v>
      </c>
      <c r="AA54" s="197">
        <v>0</v>
      </c>
      <c r="AB54" s="197">
        <v>0</v>
      </c>
      <c r="AC54" s="197">
        <v>0</v>
      </c>
      <c r="AD54" s="197">
        <v>10.27</v>
      </c>
      <c r="AE54" s="197">
        <v>0</v>
      </c>
      <c r="AF54" s="197">
        <v>0</v>
      </c>
      <c r="AG54" s="197">
        <v>21.09</v>
      </c>
      <c r="AH54" s="197">
        <v>0</v>
      </c>
      <c r="AI54" s="197">
        <v>9.64</v>
      </c>
      <c r="AJ54" s="197">
        <v>0</v>
      </c>
      <c r="AK54" s="197">
        <v>0</v>
      </c>
      <c r="AL54" s="197">
        <v>0</v>
      </c>
      <c r="AM54" s="197">
        <v>178.82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7.25</v>
      </c>
      <c r="E55" s="197">
        <v>0</v>
      </c>
      <c r="F55" s="197">
        <v>0</v>
      </c>
      <c r="G55" s="197">
        <v>14.99</v>
      </c>
      <c r="H55" s="197">
        <v>0</v>
      </c>
      <c r="I55" s="197">
        <v>0</v>
      </c>
      <c r="J55" s="197">
        <v>22.19</v>
      </c>
      <c r="K55" s="197">
        <v>4.5599999999999996</v>
      </c>
      <c r="L55" s="197">
        <v>196.24</v>
      </c>
      <c r="M55" s="197">
        <v>0.84</v>
      </c>
      <c r="N55" s="197">
        <v>1.08</v>
      </c>
      <c r="O55" s="197">
        <v>0</v>
      </c>
      <c r="P55" s="197">
        <v>1.27</v>
      </c>
      <c r="Q55" s="197">
        <v>3.22</v>
      </c>
      <c r="R55" s="197">
        <v>0.4</v>
      </c>
      <c r="S55" s="197">
        <v>0.62</v>
      </c>
      <c r="T55" s="197">
        <v>0</v>
      </c>
      <c r="U55" s="197">
        <v>1.57</v>
      </c>
      <c r="V55" s="197">
        <v>0.13</v>
      </c>
      <c r="W55" s="197">
        <v>0.39</v>
      </c>
      <c r="X55" s="197">
        <v>15.99</v>
      </c>
      <c r="Y55" s="197">
        <v>0</v>
      </c>
      <c r="Z55" s="197">
        <v>2.31</v>
      </c>
      <c r="AA55" s="197">
        <v>0</v>
      </c>
      <c r="AB55" s="197">
        <v>0</v>
      </c>
      <c r="AC55" s="197">
        <v>0</v>
      </c>
      <c r="AD55" s="197">
        <v>9.9499999999999993</v>
      </c>
      <c r="AE55" s="197">
        <v>0</v>
      </c>
      <c r="AF55" s="197">
        <v>0</v>
      </c>
      <c r="AG55" s="197">
        <v>21.09</v>
      </c>
      <c r="AH55" s="197">
        <v>0</v>
      </c>
      <c r="AI55" s="197">
        <v>9.64</v>
      </c>
      <c r="AJ55" s="197">
        <v>0</v>
      </c>
      <c r="AK55" s="197">
        <v>0</v>
      </c>
      <c r="AL55" s="197">
        <v>0</v>
      </c>
      <c r="AM55" s="197">
        <v>178.82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7.25</v>
      </c>
      <c r="E56" s="197">
        <v>0</v>
      </c>
      <c r="F56" s="197">
        <v>0</v>
      </c>
      <c r="G56" s="197">
        <v>14.99</v>
      </c>
      <c r="H56" s="197">
        <v>0</v>
      </c>
      <c r="I56" s="197">
        <v>0</v>
      </c>
      <c r="J56" s="197">
        <v>22.19</v>
      </c>
      <c r="K56" s="197">
        <v>4.5599999999999996</v>
      </c>
      <c r="L56" s="197">
        <v>196.24</v>
      </c>
      <c r="M56" s="197">
        <v>0.84</v>
      </c>
      <c r="N56" s="197">
        <v>1.08</v>
      </c>
      <c r="O56" s="197">
        <v>0</v>
      </c>
      <c r="P56" s="197">
        <v>1.27</v>
      </c>
      <c r="Q56" s="197">
        <v>3.22</v>
      </c>
      <c r="R56" s="197">
        <v>0.4</v>
      </c>
      <c r="S56" s="197">
        <v>0.62</v>
      </c>
      <c r="T56" s="197">
        <v>0</v>
      </c>
      <c r="U56" s="197">
        <v>1.57</v>
      </c>
      <c r="V56" s="197">
        <v>0.13</v>
      </c>
      <c r="W56" s="197">
        <v>0.39</v>
      </c>
      <c r="X56" s="197">
        <v>15.99</v>
      </c>
      <c r="Y56" s="197">
        <v>0</v>
      </c>
      <c r="Z56" s="197">
        <v>2.31</v>
      </c>
      <c r="AA56" s="197">
        <v>0</v>
      </c>
      <c r="AB56" s="197">
        <v>0</v>
      </c>
      <c r="AC56" s="197">
        <v>0</v>
      </c>
      <c r="AD56" s="197">
        <v>9.9499999999999993</v>
      </c>
      <c r="AE56" s="197">
        <v>0</v>
      </c>
      <c r="AF56" s="197">
        <v>0</v>
      </c>
      <c r="AG56" s="197">
        <v>21.09</v>
      </c>
      <c r="AH56" s="197">
        <v>0</v>
      </c>
      <c r="AI56" s="197">
        <v>9.64</v>
      </c>
      <c r="AJ56" s="197">
        <v>0</v>
      </c>
      <c r="AK56" s="197">
        <v>0</v>
      </c>
      <c r="AL56" s="197">
        <v>0</v>
      </c>
      <c r="AM56" s="197">
        <v>178.82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7.25</v>
      </c>
      <c r="E57" s="197">
        <v>0</v>
      </c>
      <c r="F57" s="197">
        <v>0</v>
      </c>
      <c r="G57" s="197">
        <v>14.99</v>
      </c>
      <c r="H57" s="197">
        <v>0</v>
      </c>
      <c r="I57" s="197">
        <v>0</v>
      </c>
      <c r="J57" s="197">
        <v>22.19</v>
      </c>
      <c r="K57" s="197">
        <v>4.5599999999999996</v>
      </c>
      <c r="L57" s="197">
        <v>196.25</v>
      </c>
      <c r="M57" s="197">
        <v>0.84</v>
      </c>
      <c r="N57" s="197">
        <v>1.08</v>
      </c>
      <c r="O57" s="197">
        <v>0</v>
      </c>
      <c r="P57" s="197">
        <v>1.27</v>
      </c>
      <c r="Q57" s="197">
        <v>3.22</v>
      </c>
      <c r="R57" s="197">
        <v>0.4</v>
      </c>
      <c r="S57" s="197">
        <v>0.62</v>
      </c>
      <c r="T57" s="197">
        <v>0</v>
      </c>
      <c r="U57" s="197">
        <v>1.57</v>
      </c>
      <c r="V57" s="197">
        <v>0.12</v>
      </c>
      <c r="W57" s="197">
        <v>0.54</v>
      </c>
      <c r="X57" s="197">
        <v>15.99</v>
      </c>
      <c r="Y57" s="197">
        <v>0</v>
      </c>
      <c r="Z57" s="197">
        <v>2.31</v>
      </c>
      <c r="AA57" s="197">
        <v>0</v>
      </c>
      <c r="AB57" s="197">
        <v>0</v>
      </c>
      <c r="AC57" s="197">
        <v>0</v>
      </c>
      <c r="AD57" s="197">
        <v>9.9499999999999993</v>
      </c>
      <c r="AE57" s="197">
        <v>0</v>
      </c>
      <c r="AF57" s="197">
        <v>0</v>
      </c>
      <c r="AG57" s="197">
        <v>23.95</v>
      </c>
      <c r="AH57" s="197">
        <v>0</v>
      </c>
      <c r="AI57" s="197">
        <v>9.64</v>
      </c>
      <c r="AJ57" s="197">
        <v>0</v>
      </c>
      <c r="AK57" s="197">
        <v>0</v>
      </c>
      <c r="AL57" s="197">
        <v>0</v>
      </c>
      <c r="AM57" s="197">
        <v>178.82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7.25</v>
      </c>
      <c r="E58" s="197">
        <v>0</v>
      </c>
      <c r="F58" s="197">
        <v>0</v>
      </c>
      <c r="G58" s="197">
        <v>14.99</v>
      </c>
      <c r="H58" s="197">
        <v>0</v>
      </c>
      <c r="I58" s="197">
        <v>0</v>
      </c>
      <c r="J58" s="197">
        <v>22.19</v>
      </c>
      <c r="K58" s="197">
        <v>4.5599999999999996</v>
      </c>
      <c r="L58" s="197">
        <v>196.25</v>
      </c>
      <c r="M58" s="197">
        <v>0.84</v>
      </c>
      <c r="N58" s="197">
        <v>1.08</v>
      </c>
      <c r="O58" s="197">
        <v>0</v>
      </c>
      <c r="P58" s="197">
        <v>1.27</v>
      </c>
      <c r="Q58" s="197">
        <v>3.22</v>
      </c>
      <c r="R58" s="197">
        <v>0.4</v>
      </c>
      <c r="S58" s="197">
        <v>0.62</v>
      </c>
      <c r="T58" s="197">
        <v>0</v>
      </c>
      <c r="U58" s="197">
        <v>1.57</v>
      </c>
      <c r="V58" s="197">
        <v>0.12</v>
      </c>
      <c r="W58" s="197">
        <v>0.54</v>
      </c>
      <c r="X58" s="197">
        <v>15.99</v>
      </c>
      <c r="Y58" s="197">
        <v>0</v>
      </c>
      <c r="Z58" s="197">
        <v>2.31</v>
      </c>
      <c r="AA58" s="197">
        <v>0</v>
      </c>
      <c r="AB58" s="197">
        <v>0</v>
      </c>
      <c r="AC58" s="197">
        <v>0</v>
      </c>
      <c r="AD58" s="197">
        <v>9.9499999999999993</v>
      </c>
      <c r="AE58" s="197">
        <v>0</v>
      </c>
      <c r="AF58" s="197">
        <v>0</v>
      </c>
      <c r="AG58" s="197">
        <v>23.95</v>
      </c>
      <c r="AH58" s="197">
        <v>0</v>
      </c>
      <c r="AI58" s="197">
        <v>9.64</v>
      </c>
      <c r="AJ58" s="197">
        <v>0</v>
      </c>
      <c r="AK58" s="197">
        <v>0</v>
      </c>
      <c r="AL58" s="197">
        <v>0</v>
      </c>
      <c r="AM58" s="197">
        <v>178.82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7.25</v>
      </c>
      <c r="E59" s="197">
        <v>0</v>
      </c>
      <c r="F59" s="197">
        <v>0</v>
      </c>
      <c r="G59" s="197">
        <v>14.99</v>
      </c>
      <c r="H59" s="197">
        <v>0</v>
      </c>
      <c r="I59" s="197">
        <v>0</v>
      </c>
      <c r="J59" s="197">
        <v>22.19</v>
      </c>
      <c r="K59" s="197">
        <v>4.5599999999999996</v>
      </c>
      <c r="L59" s="197">
        <v>194.31</v>
      </c>
      <c r="M59" s="197">
        <v>0.84</v>
      </c>
      <c r="N59" s="197">
        <v>1.08</v>
      </c>
      <c r="O59" s="197">
        <v>0</v>
      </c>
      <c r="P59" s="197">
        <v>1.27</v>
      </c>
      <c r="Q59" s="197">
        <v>3.22</v>
      </c>
      <c r="R59" s="197">
        <v>7.19</v>
      </c>
      <c r="S59" s="197">
        <v>0.62</v>
      </c>
      <c r="T59" s="197">
        <v>0</v>
      </c>
      <c r="U59" s="197">
        <v>1.57</v>
      </c>
      <c r="V59" s="197">
        <v>0.12</v>
      </c>
      <c r="W59" s="197">
        <v>0.36</v>
      </c>
      <c r="X59" s="197">
        <v>15.99</v>
      </c>
      <c r="Y59" s="197">
        <v>0</v>
      </c>
      <c r="Z59" s="197">
        <v>2.31</v>
      </c>
      <c r="AA59" s="197">
        <v>0</v>
      </c>
      <c r="AB59" s="197">
        <v>0</v>
      </c>
      <c r="AC59" s="197">
        <v>0</v>
      </c>
      <c r="AD59" s="197">
        <v>9.9499999999999993</v>
      </c>
      <c r="AE59" s="197">
        <v>0</v>
      </c>
      <c r="AF59" s="197">
        <v>0</v>
      </c>
      <c r="AG59" s="197">
        <v>21.09</v>
      </c>
      <c r="AH59" s="197">
        <v>0</v>
      </c>
      <c r="AI59" s="197">
        <v>9.64</v>
      </c>
      <c r="AJ59" s="197">
        <v>0</v>
      </c>
      <c r="AK59" s="197">
        <v>0</v>
      </c>
      <c r="AL59" s="197">
        <v>0</v>
      </c>
      <c r="AM59" s="197">
        <v>178.82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7.25</v>
      </c>
      <c r="E60" s="197">
        <v>0</v>
      </c>
      <c r="F60" s="197">
        <v>0</v>
      </c>
      <c r="G60" s="197">
        <v>14.99</v>
      </c>
      <c r="H60" s="197">
        <v>0</v>
      </c>
      <c r="I60" s="197">
        <v>0</v>
      </c>
      <c r="J60" s="197">
        <v>22.19</v>
      </c>
      <c r="K60" s="197">
        <v>4.5599999999999996</v>
      </c>
      <c r="L60" s="197">
        <v>103.11</v>
      </c>
      <c r="M60" s="197">
        <v>0.84</v>
      </c>
      <c r="N60" s="197">
        <v>1.08</v>
      </c>
      <c r="O60" s="197">
        <v>0</v>
      </c>
      <c r="P60" s="197">
        <v>1.27</v>
      </c>
      <c r="Q60" s="197">
        <v>3.22</v>
      </c>
      <c r="R60" s="197">
        <v>7.19</v>
      </c>
      <c r="S60" s="197">
        <v>0</v>
      </c>
      <c r="T60" s="197">
        <v>0</v>
      </c>
      <c r="U60" s="197">
        <v>1.57</v>
      </c>
      <c r="V60" s="197">
        <v>0.12</v>
      </c>
      <c r="W60" s="197">
        <v>0.36</v>
      </c>
      <c r="X60" s="197">
        <v>15.99</v>
      </c>
      <c r="Y60" s="197">
        <v>0</v>
      </c>
      <c r="Z60" s="197">
        <v>2.31</v>
      </c>
      <c r="AA60" s="197">
        <v>0</v>
      </c>
      <c r="AB60" s="197">
        <v>0</v>
      </c>
      <c r="AC60" s="197">
        <v>0</v>
      </c>
      <c r="AD60" s="197">
        <v>9.9499999999999993</v>
      </c>
      <c r="AE60" s="197">
        <v>0</v>
      </c>
      <c r="AF60" s="197">
        <v>0</v>
      </c>
      <c r="AG60" s="197">
        <v>21.09</v>
      </c>
      <c r="AH60" s="197">
        <v>0</v>
      </c>
      <c r="AI60" s="197">
        <v>9.64</v>
      </c>
      <c r="AJ60" s="197">
        <v>0</v>
      </c>
      <c r="AK60" s="197">
        <v>0</v>
      </c>
      <c r="AL60" s="197">
        <v>0</v>
      </c>
      <c r="AM60" s="197">
        <v>178.82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7.25</v>
      </c>
      <c r="E61" s="197">
        <v>0</v>
      </c>
      <c r="F61" s="197">
        <v>0</v>
      </c>
      <c r="G61" s="197">
        <v>14.99</v>
      </c>
      <c r="H61" s="197">
        <v>0</v>
      </c>
      <c r="I61" s="197">
        <v>0</v>
      </c>
      <c r="J61" s="197">
        <v>22.19</v>
      </c>
      <c r="K61" s="197">
        <v>4.5599999999999996</v>
      </c>
      <c r="L61" s="197">
        <v>92.43</v>
      </c>
      <c r="M61" s="197">
        <v>0.84</v>
      </c>
      <c r="N61" s="197">
        <v>1.08</v>
      </c>
      <c r="O61" s="197">
        <v>0</v>
      </c>
      <c r="P61" s="197">
        <v>1.27</v>
      </c>
      <c r="Q61" s="197">
        <v>3.22</v>
      </c>
      <c r="R61" s="197">
        <v>7.19</v>
      </c>
      <c r="S61" s="197">
        <v>0</v>
      </c>
      <c r="T61" s="197">
        <v>0</v>
      </c>
      <c r="U61" s="197">
        <v>1.57</v>
      </c>
      <c r="V61" s="197">
        <v>0.12</v>
      </c>
      <c r="W61" s="197">
        <v>0.97</v>
      </c>
      <c r="X61" s="197">
        <v>15.99</v>
      </c>
      <c r="Y61" s="197">
        <v>0</v>
      </c>
      <c r="Z61" s="197">
        <v>2.31</v>
      </c>
      <c r="AA61" s="197">
        <v>0</v>
      </c>
      <c r="AB61" s="197">
        <v>0</v>
      </c>
      <c r="AC61" s="197">
        <v>0</v>
      </c>
      <c r="AD61" s="197">
        <v>9.9499999999999993</v>
      </c>
      <c r="AE61" s="197">
        <v>0</v>
      </c>
      <c r="AF61" s="197">
        <v>0</v>
      </c>
      <c r="AG61" s="197">
        <v>21.09</v>
      </c>
      <c r="AH61" s="197">
        <v>0</v>
      </c>
      <c r="AI61" s="197">
        <v>9.64</v>
      </c>
      <c r="AJ61" s="197">
        <v>0</v>
      </c>
      <c r="AK61" s="197">
        <v>0</v>
      </c>
      <c r="AL61" s="197">
        <v>0</v>
      </c>
      <c r="AM61" s="197">
        <v>178.82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7.25</v>
      </c>
      <c r="E62" s="197">
        <v>0</v>
      </c>
      <c r="F62" s="197">
        <v>0</v>
      </c>
      <c r="G62" s="197">
        <v>14.99</v>
      </c>
      <c r="H62" s="197">
        <v>0</v>
      </c>
      <c r="I62" s="197">
        <v>0</v>
      </c>
      <c r="J62" s="197">
        <v>22.19</v>
      </c>
      <c r="K62" s="197">
        <v>4.5599999999999996</v>
      </c>
      <c r="L62" s="197">
        <v>96.32</v>
      </c>
      <c r="M62" s="197">
        <v>0.84</v>
      </c>
      <c r="N62" s="197">
        <v>1.08</v>
      </c>
      <c r="O62" s="197">
        <v>0</v>
      </c>
      <c r="P62" s="197">
        <v>1.27</v>
      </c>
      <c r="Q62" s="197">
        <v>3.22</v>
      </c>
      <c r="R62" s="197">
        <v>7.19</v>
      </c>
      <c r="S62" s="197">
        <v>0</v>
      </c>
      <c r="T62" s="197">
        <v>0</v>
      </c>
      <c r="U62" s="197">
        <v>1.57</v>
      </c>
      <c r="V62" s="197">
        <v>0.12</v>
      </c>
      <c r="W62" s="197">
        <v>0.39</v>
      </c>
      <c r="X62" s="197">
        <v>15.99</v>
      </c>
      <c r="Y62" s="197">
        <v>0</v>
      </c>
      <c r="Z62" s="197">
        <v>2.31</v>
      </c>
      <c r="AA62" s="197">
        <v>0</v>
      </c>
      <c r="AB62" s="197">
        <v>0</v>
      </c>
      <c r="AC62" s="197">
        <v>0</v>
      </c>
      <c r="AD62" s="197">
        <v>9.9499999999999993</v>
      </c>
      <c r="AE62" s="197">
        <v>0</v>
      </c>
      <c r="AF62" s="197">
        <v>0</v>
      </c>
      <c r="AG62" s="197">
        <v>21.09</v>
      </c>
      <c r="AH62" s="197">
        <v>0</v>
      </c>
      <c r="AI62" s="197">
        <v>9.64</v>
      </c>
      <c r="AJ62" s="197">
        <v>0</v>
      </c>
      <c r="AK62" s="197">
        <v>0</v>
      </c>
      <c r="AL62" s="197">
        <v>0</v>
      </c>
      <c r="AM62" s="197">
        <v>178.82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7.25</v>
      </c>
      <c r="E63" s="197">
        <v>0</v>
      </c>
      <c r="F63" s="197">
        <v>0</v>
      </c>
      <c r="G63" s="197">
        <v>14.99</v>
      </c>
      <c r="H63" s="197">
        <v>0</v>
      </c>
      <c r="I63" s="197">
        <v>0</v>
      </c>
      <c r="J63" s="197">
        <v>22.19</v>
      </c>
      <c r="K63" s="197">
        <v>4.5599999999999996</v>
      </c>
      <c r="L63" s="197">
        <v>92.43</v>
      </c>
      <c r="M63" s="197">
        <v>0.84</v>
      </c>
      <c r="N63" s="197">
        <v>1.08</v>
      </c>
      <c r="O63" s="197">
        <v>0</v>
      </c>
      <c r="P63" s="197">
        <v>1.27</v>
      </c>
      <c r="Q63" s="197">
        <v>3.22</v>
      </c>
      <c r="R63" s="197">
        <v>7.19</v>
      </c>
      <c r="S63" s="197">
        <v>0</v>
      </c>
      <c r="T63" s="197">
        <v>0</v>
      </c>
      <c r="U63" s="197">
        <v>1.58</v>
      </c>
      <c r="V63" s="197">
        <v>0.12</v>
      </c>
      <c r="W63" s="197">
        <v>0.39</v>
      </c>
      <c r="X63" s="197">
        <v>15.99</v>
      </c>
      <c r="Y63" s="197">
        <v>0</v>
      </c>
      <c r="Z63" s="197">
        <v>2.31</v>
      </c>
      <c r="AA63" s="197">
        <v>0</v>
      </c>
      <c r="AB63" s="197">
        <v>0</v>
      </c>
      <c r="AC63" s="197">
        <v>0</v>
      </c>
      <c r="AD63" s="197">
        <v>9.9499999999999993</v>
      </c>
      <c r="AE63" s="197">
        <v>0</v>
      </c>
      <c r="AF63" s="197">
        <v>0</v>
      </c>
      <c r="AG63" s="197">
        <v>21.09</v>
      </c>
      <c r="AH63" s="197">
        <v>0</v>
      </c>
      <c r="AI63" s="197">
        <v>9.64</v>
      </c>
      <c r="AJ63" s="197">
        <v>0</v>
      </c>
      <c r="AK63" s="197">
        <v>0</v>
      </c>
      <c r="AL63" s="197">
        <v>0</v>
      </c>
      <c r="AM63" s="197">
        <v>178.82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7.25</v>
      </c>
      <c r="E64" s="197">
        <v>0</v>
      </c>
      <c r="F64" s="197">
        <v>0</v>
      </c>
      <c r="G64" s="197">
        <v>14.99</v>
      </c>
      <c r="H64" s="197">
        <v>0</v>
      </c>
      <c r="I64" s="197">
        <v>0</v>
      </c>
      <c r="J64" s="197">
        <v>22.19</v>
      </c>
      <c r="K64" s="197">
        <v>4.5599999999999996</v>
      </c>
      <c r="L64" s="197">
        <v>92.18</v>
      </c>
      <c r="M64" s="197">
        <v>0.84</v>
      </c>
      <c r="N64" s="197">
        <v>1.08</v>
      </c>
      <c r="O64" s="197">
        <v>0</v>
      </c>
      <c r="P64" s="197">
        <v>1.27</v>
      </c>
      <c r="Q64" s="197">
        <v>3.22</v>
      </c>
      <c r="R64" s="197">
        <v>7.19</v>
      </c>
      <c r="S64" s="197">
        <v>0</v>
      </c>
      <c r="T64" s="197">
        <v>0</v>
      </c>
      <c r="U64" s="197">
        <v>1.58</v>
      </c>
      <c r="V64" s="197">
        <v>0.12</v>
      </c>
      <c r="W64" s="197">
        <v>0.39</v>
      </c>
      <c r="X64" s="197">
        <v>15.99</v>
      </c>
      <c r="Y64" s="197">
        <v>0</v>
      </c>
      <c r="Z64" s="197">
        <v>2.31</v>
      </c>
      <c r="AA64" s="197">
        <v>0</v>
      </c>
      <c r="AB64" s="197">
        <v>0</v>
      </c>
      <c r="AC64" s="197">
        <v>0</v>
      </c>
      <c r="AD64" s="197">
        <v>9.9499999999999993</v>
      </c>
      <c r="AE64" s="197">
        <v>0</v>
      </c>
      <c r="AF64" s="197">
        <v>0</v>
      </c>
      <c r="AG64" s="197">
        <v>21.09</v>
      </c>
      <c r="AH64" s="197">
        <v>0</v>
      </c>
      <c r="AI64" s="197">
        <v>9.64</v>
      </c>
      <c r="AJ64" s="197">
        <v>0</v>
      </c>
      <c r="AK64" s="197">
        <v>0</v>
      </c>
      <c r="AL64" s="197">
        <v>0</v>
      </c>
      <c r="AM64" s="197">
        <v>178.82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7.25</v>
      </c>
      <c r="E65" s="197">
        <v>0</v>
      </c>
      <c r="F65" s="197">
        <v>0</v>
      </c>
      <c r="G65" s="197">
        <v>14.99</v>
      </c>
      <c r="H65" s="197">
        <v>0</v>
      </c>
      <c r="I65" s="197">
        <v>0</v>
      </c>
      <c r="J65" s="197">
        <v>22.19</v>
      </c>
      <c r="K65" s="197">
        <v>4.5599999999999996</v>
      </c>
      <c r="L65" s="197">
        <v>83.7</v>
      </c>
      <c r="M65" s="197">
        <v>0.84</v>
      </c>
      <c r="N65" s="197">
        <v>1.08</v>
      </c>
      <c r="O65" s="197">
        <v>0</v>
      </c>
      <c r="P65" s="197">
        <v>1.27</v>
      </c>
      <c r="Q65" s="197">
        <v>3.22</v>
      </c>
      <c r="R65" s="197">
        <v>7.19</v>
      </c>
      <c r="S65" s="197">
        <v>0</v>
      </c>
      <c r="T65" s="197">
        <v>0</v>
      </c>
      <c r="U65" s="197">
        <v>1.58</v>
      </c>
      <c r="V65" s="197">
        <v>0.21</v>
      </c>
      <c r="W65" s="197">
        <v>0.39</v>
      </c>
      <c r="X65" s="197">
        <v>15.99</v>
      </c>
      <c r="Y65" s="197">
        <v>0</v>
      </c>
      <c r="Z65" s="197">
        <v>2.31</v>
      </c>
      <c r="AA65" s="197">
        <v>0</v>
      </c>
      <c r="AB65" s="197">
        <v>0</v>
      </c>
      <c r="AC65" s="197">
        <v>0</v>
      </c>
      <c r="AD65" s="197">
        <v>9.9499999999999993</v>
      </c>
      <c r="AE65" s="197">
        <v>0</v>
      </c>
      <c r="AF65" s="197">
        <v>0</v>
      </c>
      <c r="AG65" s="197">
        <v>21.09</v>
      </c>
      <c r="AH65" s="197">
        <v>0</v>
      </c>
      <c r="AI65" s="197">
        <v>9.64</v>
      </c>
      <c r="AJ65" s="197">
        <v>0</v>
      </c>
      <c r="AK65" s="197">
        <v>0</v>
      </c>
      <c r="AL65" s="197">
        <v>0</v>
      </c>
      <c r="AM65" s="197">
        <v>178.82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7.25</v>
      </c>
      <c r="E66" s="197">
        <v>0</v>
      </c>
      <c r="F66" s="197">
        <v>0</v>
      </c>
      <c r="G66" s="197">
        <v>14.99</v>
      </c>
      <c r="H66" s="197">
        <v>0</v>
      </c>
      <c r="I66" s="197">
        <v>0</v>
      </c>
      <c r="J66" s="197">
        <v>22.19</v>
      </c>
      <c r="K66" s="197">
        <v>4.5599999999999996</v>
      </c>
      <c r="L66" s="197">
        <v>78.849999999999994</v>
      </c>
      <c r="M66" s="197">
        <v>0.84</v>
      </c>
      <c r="N66" s="197">
        <v>1.08</v>
      </c>
      <c r="O66" s="197">
        <v>0</v>
      </c>
      <c r="P66" s="197">
        <v>1.27</v>
      </c>
      <c r="Q66" s="197">
        <v>3.22</v>
      </c>
      <c r="R66" s="197">
        <v>7.19</v>
      </c>
      <c r="S66" s="197">
        <v>0</v>
      </c>
      <c r="T66" s="197">
        <v>0</v>
      </c>
      <c r="U66" s="197">
        <v>1.58</v>
      </c>
      <c r="V66" s="197">
        <v>0.21</v>
      </c>
      <c r="W66" s="197">
        <v>0.39</v>
      </c>
      <c r="X66" s="197">
        <v>15.99</v>
      </c>
      <c r="Y66" s="197">
        <v>0</v>
      </c>
      <c r="Z66" s="197">
        <v>2.31</v>
      </c>
      <c r="AA66" s="197">
        <v>0</v>
      </c>
      <c r="AB66" s="197">
        <v>0</v>
      </c>
      <c r="AC66" s="197">
        <v>0</v>
      </c>
      <c r="AD66" s="197">
        <v>9.9499999999999993</v>
      </c>
      <c r="AE66" s="197">
        <v>0</v>
      </c>
      <c r="AF66" s="197">
        <v>0</v>
      </c>
      <c r="AG66" s="197">
        <v>21.09</v>
      </c>
      <c r="AH66" s="197">
        <v>0</v>
      </c>
      <c r="AI66" s="197">
        <v>9.64</v>
      </c>
      <c r="AJ66" s="197">
        <v>0</v>
      </c>
      <c r="AK66" s="197">
        <v>0</v>
      </c>
      <c r="AL66" s="197">
        <v>0</v>
      </c>
      <c r="AM66" s="197">
        <v>178.82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7.25</v>
      </c>
      <c r="E67" s="197">
        <v>0</v>
      </c>
      <c r="F67" s="197">
        <v>0</v>
      </c>
      <c r="G67" s="197">
        <v>14.99</v>
      </c>
      <c r="H67" s="197">
        <v>0</v>
      </c>
      <c r="I67" s="197">
        <v>0</v>
      </c>
      <c r="J67" s="197">
        <v>22.19</v>
      </c>
      <c r="K67" s="197">
        <v>4.5599999999999996</v>
      </c>
      <c r="L67" s="197">
        <v>84.67</v>
      </c>
      <c r="M67" s="197">
        <v>0.84</v>
      </c>
      <c r="N67" s="197">
        <v>1.08</v>
      </c>
      <c r="O67" s="197">
        <v>0</v>
      </c>
      <c r="P67" s="197">
        <v>1.27</v>
      </c>
      <c r="Q67" s="197">
        <v>3.22</v>
      </c>
      <c r="R67" s="197">
        <v>7.19</v>
      </c>
      <c r="S67" s="197">
        <v>0.08</v>
      </c>
      <c r="T67" s="197">
        <v>0</v>
      </c>
      <c r="U67" s="197">
        <v>1.58</v>
      </c>
      <c r="V67" s="197">
        <v>0.32</v>
      </c>
      <c r="W67" s="197">
        <v>0.39</v>
      </c>
      <c r="X67" s="197">
        <v>15.99</v>
      </c>
      <c r="Y67" s="197">
        <v>0</v>
      </c>
      <c r="Z67" s="197">
        <v>2.31</v>
      </c>
      <c r="AA67" s="197">
        <v>0</v>
      </c>
      <c r="AB67" s="197">
        <v>0</v>
      </c>
      <c r="AC67" s="197">
        <v>0</v>
      </c>
      <c r="AD67" s="197">
        <v>9.9499999999999993</v>
      </c>
      <c r="AE67" s="197">
        <v>0</v>
      </c>
      <c r="AF67" s="197">
        <v>0</v>
      </c>
      <c r="AG67" s="197">
        <v>21.09</v>
      </c>
      <c r="AH67" s="197">
        <v>0</v>
      </c>
      <c r="AI67" s="197">
        <v>9.64</v>
      </c>
      <c r="AJ67" s="197">
        <v>0</v>
      </c>
      <c r="AK67" s="197">
        <v>0</v>
      </c>
      <c r="AL67" s="197">
        <v>0</v>
      </c>
      <c r="AM67" s="197">
        <v>178.82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7.25</v>
      </c>
      <c r="E68" s="197">
        <v>0</v>
      </c>
      <c r="F68" s="197">
        <v>0</v>
      </c>
      <c r="G68" s="197">
        <v>14.99</v>
      </c>
      <c r="H68" s="197">
        <v>0</v>
      </c>
      <c r="I68" s="197">
        <v>0</v>
      </c>
      <c r="J68" s="197">
        <v>22.19</v>
      </c>
      <c r="K68" s="197">
        <v>4.5599999999999996</v>
      </c>
      <c r="L68" s="197">
        <v>86.61</v>
      </c>
      <c r="M68" s="197">
        <v>0.84</v>
      </c>
      <c r="N68" s="197">
        <v>1.08</v>
      </c>
      <c r="O68" s="197">
        <v>0</v>
      </c>
      <c r="P68" s="197">
        <v>1.27</v>
      </c>
      <c r="Q68" s="197">
        <v>3.22</v>
      </c>
      <c r="R68" s="197">
        <v>7.19</v>
      </c>
      <c r="S68" s="197">
        <v>0.08</v>
      </c>
      <c r="T68" s="197">
        <v>0</v>
      </c>
      <c r="U68" s="197">
        <v>1.58</v>
      </c>
      <c r="V68" s="197">
        <v>0.32</v>
      </c>
      <c r="W68" s="197">
        <v>0.39</v>
      </c>
      <c r="X68" s="197">
        <v>15.99</v>
      </c>
      <c r="Y68" s="197">
        <v>0</v>
      </c>
      <c r="Z68" s="197">
        <v>2.31</v>
      </c>
      <c r="AA68" s="197">
        <v>0</v>
      </c>
      <c r="AB68" s="197">
        <v>0</v>
      </c>
      <c r="AC68" s="197">
        <v>0</v>
      </c>
      <c r="AD68" s="197">
        <v>9.9499999999999993</v>
      </c>
      <c r="AE68" s="197">
        <v>0</v>
      </c>
      <c r="AF68" s="197">
        <v>0</v>
      </c>
      <c r="AG68" s="197">
        <v>21.09</v>
      </c>
      <c r="AH68" s="197">
        <v>0</v>
      </c>
      <c r="AI68" s="197">
        <v>9.64</v>
      </c>
      <c r="AJ68" s="197">
        <v>0</v>
      </c>
      <c r="AK68" s="197">
        <v>0</v>
      </c>
      <c r="AL68" s="197">
        <v>0</v>
      </c>
      <c r="AM68" s="197">
        <v>178.82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7.25</v>
      </c>
      <c r="E69" s="197">
        <v>0</v>
      </c>
      <c r="F69" s="197">
        <v>0</v>
      </c>
      <c r="G69" s="197">
        <v>14.99</v>
      </c>
      <c r="H69" s="197">
        <v>0</v>
      </c>
      <c r="I69" s="197">
        <v>0</v>
      </c>
      <c r="J69" s="197">
        <v>22.19</v>
      </c>
      <c r="K69" s="197">
        <v>4.5599999999999996</v>
      </c>
      <c r="L69" s="197">
        <v>45.86</v>
      </c>
      <c r="M69" s="197">
        <v>0.84</v>
      </c>
      <c r="N69" s="197">
        <v>1.08</v>
      </c>
      <c r="O69" s="197">
        <v>0</v>
      </c>
      <c r="P69" s="197">
        <v>1.27</v>
      </c>
      <c r="Q69" s="197">
        <v>3.22</v>
      </c>
      <c r="R69" s="197">
        <v>7.19</v>
      </c>
      <c r="S69" s="197">
        <v>0.08</v>
      </c>
      <c r="T69" s="197">
        <v>0</v>
      </c>
      <c r="U69" s="197">
        <v>1.58</v>
      </c>
      <c r="V69" s="197">
        <v>0.32</v>
      </c>
      <c r="W69" s="197">
        <v>0.39</v>
      </c>
      <c r="X69" s="197">
        <v>15.99</v>
      </c>
      <c r="Y69" s="197">
        <v>0</v>
      </c>
      <c r="Z69" s="197">
        <v>2.31</v>
      </c>
      <c r="AA69" s="197">
        <v>0</v>
      </c>
      <c r="AB69" s="197">
        <v>0</v>
      </c>
      <c r="AC69" s="197">
        <v>0</v>
      </c>
      <c r="AD69" s="197">
        <v>9.9499999999999993</v>
      </c>
      <c r="AE69" s="197">
        <v>0</v>
      </c>
      <c r="AF69" s="197">
        <v>0</v>
      </c>
      <c r="AG69" s="197">
        <v>21.09</v>
      </c>
      <c r="AH69" s="197">
        <v>0</v>
      </c>
      <c r="AI69" s="197">
        <v>9.64</v>
      </c>
      <c r="AJ69" s="197">
        <v>0</v>
      </c>
      <c r="AK69" s="197">
        <v>0</v>
      </c>
      <c r="AL69" s="197">
        <v>0</v>
      </c>
      <c r="AM69" s="197">
        <v>178.82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7.25</v>
      </c>
      <c r="E70" s="197">
        <v>0</v>
      </c>
      <c r="F70" s="197">
        <v>0</v>
      </c>
      <c r="G70" s="197">
        <v>14.99</v>
      </c>
      <c r="H70" s="197">
        <v>0</v>
      </c>
      <c r="I70" s="197">
        <v>0</v>
      </c>
      <c r="J70" s="197">
        <v>22.19</v>
      </c>
      <c r="K70" s="197">
        <v>4.5599999999999996</v>
      </c>
      <c r="L70" s="197">
        <v>87.58</v>
      </c>
      <c r="M70" s="197">
        <v>0.84</v>
      </c>
      <c r="N70" s="197">
        <v>1.08</v>
      </c>
      <c r="O70" s="197">
        <v>0</v>
      </c>
      <c r="P70" s="197">
        <v>1.27</v>
      </c>
      <c r="Q70" s="197">
        <v>3.22</v>
      </c>
      <c r="R70" s="197">
        <v>7.19</v>
      </c>
      <c r="S70" s="197">
        <v>0.08</v>
      </c>
      <c r="T70" s="197">
        <v>0</v>
      </c>
      <c r="U70" s="197">
        <v>1.58</v>
      </c>
      <c r="V70" s="197">
        <v>0.32</v>
      </c>
      <c r="W70" s="197">
        <v>0.39</v>
      </c>
      <c r="X70" s="197">
        <v>15.99</v>
      </c>
      <c r="Y70" s="197">
        <v>0</v>
      </c>
      <c r="Z70" s="197">
        <v>2.31</v>
      </c>
      <c r="AA70" s="197">
        <v>0</v>
      </c>
      <c r="AB70" s="197">
        <v>0</v>
      </c>
      <c r="AC70" s="197">
        <v>0</v>
      </c>
      <c r="AD70" s="197">
        <v>9.9499999999999993</v>
      </c>
      <c r="AE70" s="197">
        <v>0</v>
      </c>
      <c r="AF70" s="197">
        <v>0</v>
      </c>
      <c r="AG70" s="197">
        <v>21.09</v>
      </c>
      <c r="AH70" s="197">
        <v>0</v>
      </c>
      <c r="AI70" s="197">
        <v>9.64</v>
      </c>
      <c r="AJ70" s="197">
        <v>0</v>
      </c>
      <c r="AK70" s="197">
        <v>0</v>
      </c>
      <c r="AL70" s="197">
        <v>0</v>
      </c>
      <c r="AM70" s="197">
        <v>178.82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7.25</v>
      </c>
      <c r="E71" s="197">
        <v>0</v>
      </c>
      <c r="F71" s="197">
        <v>0</v>
      </c>
      <c r="G71" s="197">
        <v>14.99</v>
      </c>
      <c r="H71" s="197">
        <v>0</v>
      </c>
      <c r="I71" s="197">
        <v>0</v>
      </c>
      <c r="J71" s="197">
        <v>22.19</v>
      </c>
      <c r="K71" s="197">
        <v>0.28000000000000003</v>
      </c>
      <c r="L71" s="197">
        <v>54.58</v>
      </c>
      <c r="M71" s="197">
        <v>0.84</v>
      </c>
      <c r="N71" s="197">
        <v>1.08</v>
      </c>
      <c r="O71" s="197">
        <v>0</v>
      </c>
      <c r="P71" s="197">
        <v>1.27</v>
      </c>
      <c r="Q71" s="197">
        <v>3.22</v>
      </c>
      <c r="R71" s="197">
        <v>0.39</v>
      </c>
      <c r="S71" s="197">
        <v>0</v>
      </c>
      <c r="T71" s="197">
        <v>0</v>
      </c>
      <c r="U71" s="197">
        <v>1.58</v>
      </c>
      <c r="V71" s="197">
        <v>0.27</v>
      </c>
      <c r="W71" s="197">
        <v>0.39</v>
      </c>
      <c r="X71" s="197">
        <v>15.99</v>
      </c>
      <c r="Y71" s="197">
        <v>0</v>
      </c>
      <c r="Z71" s="197">
        <v>2.31</v>
      </c>
      <c r="AA71" s="197">
        <v>0.71</v>
      </c>
      <c r="AB71" s="197">
        <v>0</v>
      </c>
      <c r="AC71" s="197">
        <v>0</v>
      </c>
      <c r="AD71" s="197">
        <v>9.9499999999999993</v>
      </c>
      <c r="AE71" s="197">
        <v>0</v>
      </c>
      <c r="AF71" s="197">
        <v>0</v>
      </c>
      <c r="AG71" s="197">
        <v>21.09</v>
      </c>
      <c r="AH71" s="197">
        <v>0</v>
      </c>
      <c r="AI71" s="197">
        <v>9.64</v>
      </c>
      <c r="AJ71" s="197">
        <v>0</v>
      </c>
      <c r="AK71" s="197">
        <v>0</v>
      </c>
      <c r="AL71" s="197">
        <v>0</v>
      </c>
      <c r="AM71" s="197">
        <v>178.82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7.25</v>
      </c>
      <c r="E72" s="197">
        <v>0</v>
      </c>
      <c r="F72" s="197">
        <v>0</v>
      </c>
      <c r="G72" s="197">
        <v>14.99</v>
      </c>
      <c r="H72" s="197">
        <v>0</v>
      </c>
      <c r="I72" s="197">
        <v>0</v>
      </c>
      <c r="J72" s="197">
        <v>22.19</v>
      </c>
      <c r="K72" s="197">
        <v>0.28000000000000003</v>
      </c>
      <c r="L72" s="197">
        <v>54.58</v>
      </c>
      <c r="M72" s="197">
        <v>0.84</v>
      </c>
      <c r="N72" s="197">
        <v>1.08</v>
      </c>
      <c r="O72" s="197">
        <v>0</v>
      </c>
      <c r="P72" s="197">
        <v>1.27</v>
      </c>
      <c r="Q72" s="197">
        <v>3.22</v>
      </c>
      <c r="R72" s="197">
        <v>0.39</v>
      </c>
      <c r="S72" s="197">
        <v>0</v>
      </c>
      <c r="T72" s="197">
        <v>0</v>
      </c>
      <c r="U72" s="197">
        <v>1.58</v>
      </c>
      <c r="V72" s="197">
        <v>0.27</v>
      </c>
      <c r="W72" s="197">
        <v>0.39</v>
      </c>
      <c r="X72" s="197">
        <v>15.99</v>
      </c>
      <c r="Y72" s="197">
        <v>0</v>
      </c>
      <c r="Z72" s="197">
        <v>2.31</v>
      </c>
      <c r="AA72" s="197">
        <v>0.71</v>
      </c>
      <c r="AB72" s="197">
        <v>0</v>
      </c>
      <c r="AC72" s="197">
        <v>0</v>
      </c>
      <c r="AD72" s="197">
        <v>9.9499999999999993</v>
      </c>
      <c r="AE72" s="197">
        <v>0</v>
      </c>
      <c r="AF72" s="197">
        <v>0</v>
      </c>
      <c r="AG72" s="197">
        <v>21.09</v>
      </c>
      <c r="AH72" s="197">
        <v>0</v>
      </c>
      <c r="AI72" s="197">
        <v>9.64</v>
      </c>
      <c r="AJ72" s="197">
        <v>0</v>
      </c>
      <c r="AK72" s="197">
        <v>0</v>
      </c>
      <c r="AL72" s="197">
        <v>0</v>
      </c>
      <c r="AM72" s="197">
        <v>178.82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7.25</v>
      </c>
      <c r="E73" s="197">
        <v>0</v>
      </c>
      <c r="F73" s="197">
        <v>0</v>
      </c>
      <c r="G73" s="197">
        <v>14.99</v>
      </c>
      <c r="H73" s="197">
        <v>0</v>
      </c>
      <c r="I73" s="197">
        <v>0</v>
      </c>
      <c r="J73" s="197">
        <v>22.19</v>
      </c>
      <c r="K73" s="197">
        <v>0</v>
      </c>
      <c r="L73" s="197">
        <v>54.59</v>
      </c>
      <c r="M73" s="197">
        <v>0.84</v>
      </c>
      <c r="N73" s="197">
        <v>1.08</v>
      </c>
      <c r="O73" s="197">
        <v>0</v>
      </c>
      <c r="P73" s="197">
        <v>1.27</v>
      </c>
      <c r="Q73" s="197">
        <v>2.59</v>
      </c>
      <c r="R73" s="197">
        <v>0.39</v>
      </c>
      <c r="S73" s="197">
        <v>0</v>
      </c>
      <c r="T73" s="197">
        <v>0</v>
      </c>
      <c r="U73" s="197">
        <v>1.58</v>
      </c>
      <c r="V73" s="197">
        <v>0.13</v>
      </c>
      <c r="W73" s="197">
        <v>0.39</v>
      </c>
      <c r="X73" s="197">
        <v>15.99</v>
      </c>
      <c r="Y73" s="197">
        <v>0</v>
      </c>
      <c r="Z73" s="197">
        <v>2.31</v>
      </c>
      <c r="AA73" s="197">
        <v>0.7</v>
      </c>
      <c r="AB73" s="197">
        <v>0</v>
      </c>
      <c r="AC73" s="197">
        <v>0</v>
      </c>
      <c r="AD73" s="197">
        <v>9.64</v>
      </c>
      <c r="AE73" s="197">
        <v>0</v>
      </c>
      <c r="AF73" s="197">
        <v>0</v>
      </c>
      <c r="AG73" s="197">
        <v>21.09</v>
      </c>
      <c r="AH73" s="197">
        <v>0</v>
      </c>
      <c r="AI73" s="197">
        <v>9.64</v>
      </c>
      <c r="AJ73" s="197">
        <v>0</v>
      </c>
      <c r="AK73" s="197">
        <v>0</v>
      </c>
      <c r="AL73" s="197">
        <v>0</v>
      </c>
      <c r="AM73" s="197">
        <v>178.82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7.25</v>
      </c>
      <c r="E74" s="197">
        <v>0</v>
      </c>
      <c r="F74" s="197">
        <v>0</v>
      </c>
      <c r="G74" s="197">
        <v>14.99</v>
      </c>
      <c r="H74" s="197">
        <v>0</v>
      </c>
      <c r="I74" s="197">
        <v>0</v>
      </c>
      <c r="J74" s="197">
        <v>22.19</v>
      </c>
      <c r="K74" s="197">
        <v>0.28000000000000003</v>
      </c>
      <c r="L74" s="197">
        <v>54.59</v>
      </c>
      <c r="M74" s="197">
        <v>0.84</v>
      </c>
      <c r="N74" s="197">
        <v>1.08</v>
      </c>
      <c r="O74" s="197">
        <v>0</v>
      </c>
      <c r="P74" s="197">
        <v>1.27</v>
      </c>
      <c r="Q74" s="197">
        <v>2.59</v>
      </c>
      <c r="R74" s="197">
        <v>0.39</v>
      </c>
      <c r="S74" s="197">
        <v>0</v>
      </c>
      <c r="T74" s="197">
        <v>0</v>
      </c>
      <c r="U74" s="197">
        <v>1.58</v>
      </c>
      <c r="V74" s="197">
        <v>0.13</v>
      </c>
      <c r="W74" s="197">
        <v>0.39</v>
      </c>
      <c r="X74" s="197">
        <v>15.99</v>
      </c>
      <c r="Y74" s="197">
        <v>0</v>
      </c>
      <c r="Z74" s="197">
        <v>2.31</v>
      </c>
      <c r="AA74" s="197">
        <v>0.7</v>
      </c>
      <c r="AB74" s="197">
        <v>0</v>
      </c>
      <c r="AC74" s="197">
        <v>0</v>
      </c>
      <c r="AD74" s="197">
        <v>9.64</v>
      </c>
      <c r="AE74" s="197">
        <v>0</v>
      </c>
      <c r="AF74" s="197">
        <v>0</v>
      </c>
      <c r="AG74" s="197">
        <v>21.09</v>
      </c>
      <c r="AH74" s="197">
        <v>0</v>
      </c>
      <c r="AI74" s="197">
        <v>9.64</v>
      </c>
      <c r="AJ74" s="197">
        <v>0</v>
      </c>
      <c r="AK74" s="197">
        <v>0</v>
      </c>
      <c r="AL74" s="197">
        <v>0</v>
      </c>
      <c r="AM74" s="197">
        <v>178.82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7.25</v>
      </c>
      <c r="E75" s="197">
        <v>0</v>
      </c>
      <c r="F75" s="197">
        <v>0</v>
      </c>
      <c r="G75" s="197">
        <v>14.99</v>
      </c>
      <c r="H75" s="197">
        <v>0</v>
      </c>
      <c r="I75" s="197">
        <v>0</v>
      </c>
      <c r="J75" s="197">
        <v>22.19</v>
      </c>
      <c r="K75" s="197">
        <v>0.28000000000000003</v>
      </c>
      <c r="L75" s="197">
        <v>44.89</v>
      </c>
      <c r="M75" s="197">
        <v>0.84</v>
      </c>
      <c r="N75" s="197">
        <v>1.08</v>
      </c>
      <c r="O75" s="197">
        <v>0</v>
      </c>
      <c r="P75" s="197">
        <v>1.18</v>
      </c>
      <c r="Q75" s="197">
        <v>2.59</v>
      </c>
      <c r="R75" s="197">
        <v>0.39</v>
      </c>
      <c r="S75" s="197">
        <v>0</v>
      </c>
      <c r="T75" s="197">
        <v>0</v>
      </c>
      <c r="U75" s="197">
        <v>1.58</v>
      </c>
      <c r="V75" s="197">
        <v>0.13</v>
      </c>
      <c r="W75" s="197">
        <v>0.38</v>
      </c>
      <c r="X75" s="197">
        <v>15.99</v>
      </c>
      <c r="Y75" s="197">
        <v>0</v>
      </c>
      <c r="Z75" s="197">
        <v>2.31</v>
      </c>
      <c r="AA75" s="197">
        <v>0.7</v>
      </c>
      <c r="AB75" s="197">
        <v>0</v>
      </c>
      <c r="AC75" s="197">
        <v>0</v>
      </c>
      <c r="AD75" s="197">
        <v>9.64</v>
      </c>
      <c r="AE75" s="197">
        <v>0</v>
      </c>
      <c r="AF75" s="197">
        <v>0</v>
      </c>
      <c r="AG75" s="197">
        <v>21.09</v>
      </c>
      <c r="AH75" s="197">
        <v>0</v>
      </c>
      <c r="AI75" s="197">
        <v>9.64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232.47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7.25</v>
      </c>
      <c r="E76" s="197">
        <v>0</v>
      </c>
      <c r="F76" s="197">
        <v>0</v>
      </c>
      <c r="G76" s="197">
        <v>14.99</v>
      </c>
      <c r="H76" s="197">
        <v>0</v>
      </c>
      <c r="I76" s="197">
        <v>0</v>
      </c>
      <c r="J76" s="197">
        <v>22.19</v>
      </c>
      <c r="K76" s="197">
        <v>0.28000000000000003</v>
      </c>
      <c r="L76" s="197">
        <v>17.239999999999998</v>
      </c>
      <c r="M76" s="197">
        <v>0.84</v>
      </c>
      <c r="N76" s="197">
        <v>1.08</v>
      </c>
      <c r="O76" s="197">
        <v>0</v>
      </c>
      <c r="P76" s="197">
        <v>1.18</v>
      </c>
      <c r="Q76" s="197">
        <v>2.59</v>
      </c>
      <c r="R76" s="197">
        <v>0.39</v>
      </c>
      <c r="S76" s="197">
        <v>0</v>
      </c>
      <c r="T76" s="197">
        <v>0</v>
      </c>
      <c r="U76" s="197">
        <v>1.58</v>
      </c>
      <c r="V76" s="197">
        <v>0.13</v>
      </c>
      <c r="W76" s="197">
        <v>0.38</v>
      </c>
      <c r="X76" s="197">
        <v>15.99</v>
      </c>
      <c r="Y76" s="197">
        <v>0</v>
      </c>
      <c r="Z76" s="197">
        <v>2.31</v>
      </c>
      <c r="AA76" s="197">
        <v>0.7</v>
      </c>
      <c r="AB76" s="197">
        <v>0</v>
      </c>
      <c r="AC76" s="197">
        <v>0</v>
      </c>
      <c r="AD76" s="197">
        <v>9.9499999999999993</v>
      </c>
      <c r="AE76" s="197">
        <v>0</v>
      </c>
      <c r="AF76" s="197">
        <v>0</v>
      </c>
      <c r="AG76" s="197">
        <v>21.09</v>
      </c>
      <c r="AH76" s="197">
        <v>0</v>
      </c>
      <c r="AI76" s="197">
        <v>9.64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232.47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7.25</v>
      </c>
      <c r="E77" s="197">
        <v>0</v>
      </c>
      <c r="F77" s="197">
        <v>0</v>
      </c>
      <c r="G77" s="197">
        <v>14.99</v>
      </c>
      <c r="H77" s="197">
        <v>0</v>
      </c>
      <c r="I77" s="197">
        <v>0</v>
      </c>
      <c r="J77" s="197">
        <v>22.19</v>
      </c>
      <c r="K77" s="197">
        <v>0.28000000000000003</v>
      </c>
      <c r="L77" s="197">
        <v>17.239999999999998</v>
      </c>
      <c r="M77" s="197">
        <v>0.84</v>
      </c>
      <c r="N77" s="197">
        <v>1.08</v>
      </c>
      <c r="O77" s="197">
        <v>0</v>
      </c>
      <c r="P77" s="197">
        <v>1.18</v>
      </c>
      <c r="Q77" s="197">
        <v>3.22</v>
      </c>
      <c r="R77" s="197">
        <v>0.39</v>
      </c>
      <c r="S77" s="197">
        <v>1.41</v>
      </c>
      <c r="T77" s="197">
        <v>0</v>
      </c>
      <c r="U77" s="197">
        <v>1.58</v>
      </c>
      <c r="V77" s="197">
        <v>0.13</v>
      </c>
      <c r="W77" s="197">
        <v>0.38</v>
      </c>
      <c r="X77" s="197">
        <v>15.99</v>
      </c>
      <c r="Y77" s="197">
        <v>0</v>
      </c>
      <c r="Z77" s="197">
        <v>2.31</v>
      </c>
      <c r="AA77" s="197">
        <v>0.7</v>
      </c>
      <c r="AB77" s="197">
        <v>0</v>
      </c>
      <c r="AC77" s="197">
        <v>0</v>
      </c>
      <c r="AD77" s="197">
        <v>9.9499999999999993</v>
      </c>
      <c r="AE77" s="197">
        <v>0</v>
      </c>
      <c r="AF77" s="197">
        <v>0</v>
      </c>
      <c r="AG77" s="197">
        <v>21.09</v>
      </c>
      <c r="AH77" s="197">
        <v>0</v>
      </c>
      <c r="AI77" s="197">
        <v>9.64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232.47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7.25</v>
      </c>
      <c r="E78" s="197">
        <v>0</v>
      </c>
      <c r="F78" s="197">
        <v>0</v>
      </c>
      <c r="G78" s="197">
        <v>14.99</v>
      </c>
      <c r="H78" s="197">
        <v>0</v>
      </c>
      <c r="I78" s="197">
        <v>0</v>
      </c>
      <c r="J78" s="197">
        <v>22.19</v>
      </c>
      <c r="K78" s="197">
        <v>0.28000000000000003</v>
      </c>
      <c r="L78" s="197">
        <v>17.239999999999998</v>
      </c>
      <c r="M78" s="197">
        <v>0.84</v>
      </c>
      <c r="N78" s="197">
        <v>1.08</v>
      </c>
      <c r="O78" s="197">
        <v>0</v>
      </c>
      <c r="P78" s="197">
        <v>1.18</v>
      </c>
      <c r="Q78" s="197">
        <v>3.22</v>
      </c>
      <c r="R78" s="197">
        <v>0.39</v>
      </c>
      <c r="S78" s="197">
        <v>2.68</v>
      </c>
      <c r="T78" s="197">
        <v>0</v>
      </c>
      <c r="U78" s="197">
        <v>1.58</v>
      </c>
      <c r="V78" s="197">
        <v>0.13</v>
      </c>
      <c r="W78" s="197">
        <v>0.38</v>
      </c>
      <c r="X78" s="197">
        <v>15.99</v>
      </c>
      <c r="Y78" s="197">
        <v>0</v>
      </c>
      <c r="Z78" s="197">
        <v>2.31</v>
      </c>
      <c r="AA78" s="197">
        <v>0.7</v>
      </c>
      <c r="AB78" s="197">
        <v>0</v>
      </c>
      <c r="AC78" s="197">
        <v>0</v>
      </c>
      <c r="AD78" s="197">
        <v>9.9499999999999993</v>
      </c>
      <c r="AE78" s="197">
        <v>0</v>
      </c>
      <c r="AF78" s="197">
        <v>0</v>
      </c>
      <c r="AG78" s="197">
        <v>21.09</v>
      </c>
      <c r="AH78" s="197">
        <v>0</v>
      </c>
      <c r="AI78" s="197">
        <v>9.64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232.47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7.25</v>
      </c>
      <c r="E79" s="197">
        <v>0</v>
      </c>
      <c r="F79" s="197">
        <v>0</v>
      </c>
      <c r="G79" s="197">
        <v>14.99</v>
      </c>
      <c r="H79" s="197">
        <v>0</v>
      </c>
      <c r="I79" s="197">
        <v>0</v>
      </c>
      <c r="J79" s="197">
        <v>22.19</v>
      </c>
      <c r="K79" s="197">
        <v>0.28000000000000003</v>
      </c>
      <c r="L79" s="197">
        <v>17.239999999999998</v>
      </c>
      <c r="M79" s="197">
        <v>0.84</v>
      </c>
      <c r="N79" s="197">
        <v>1.08</v>
      </c>
      <c r="O79" s="197">
        <v>0</v>
      </c>
      <c r="P79" s="197">
        <v>1.18</v>
      </c>
      <c r="Q79" s="197">
        <v>3.22</v>
      </c>
      <c r="R79" s="197">
        <v>0.39</v>
      </c>
      <c r="S79" s="197">
        <v>4.49</v>
      </c>
      <c r="T79" s="197">
        <v>0</v>
      </c>
      <c r="U79" s="197">
        <v>1.58</v>
      </c>
      <c r="V79" s="197">
        <v>0.13</v>
      </c>
      <c r="W79" s="197">
        <v>0.37</v>
      </c>
      <c r="X79" s="197">
        <v>15.99</v>
      </c>
      <c r="Y79" s="197">
        <v>0</v>
      </c>
      <c r="Z79" s="197">
        <v>2.31</v>
      </c>
      <c r="AA79" s="197">
        <v>0.7</v>
      </c>
      <c r="AB79" s="197">
        <v>0</v>
      </c>
      <c r="AC79" s="197">
        <v>0</v>
      </c>
      <c r="AD79" s="197">
        <v>9.9499999999999993</v>
      </c>
      <c r="AE79" s="197">
        <v>0</v>
      </c>
      <c r="AF79" s="197">
        <v>0</v>
      </c>
      <c r="AG79" s="197">
        <v>21.09</v>
      </c>
      <c r="AH79" s="197">
        <v>0</v>
      </c>
      <c r="AI79" s="197">
        <v>9.64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256.39999999999998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7.25</v>
      </c>
      <c r="E80" s="197">
        <v>0</v>
      </c>
      <c r="F80" s="197">
        <v>0</v>
      </c>
      <c r="G80" s="197">
        <v>14.99</v>
      </c>
      <c r="H80" s="197">
        <v>0</v>
      </c>
      <c r="I80" s="197">
        <v>0</v>
      </c>
      <c r="J80" s="197">
        <v>22.19</v>
      </c>
      <c r="K80" s="197">
        <v>0.28000000000000003</v>
      </c>
      <c r="L80" s="197">
        <v>17.239999999999998</v>
      </c>
      <c r="M80" s="197">
        <v>0.84</v>
      </c>
      <c r="N80" s="197">
        <v>1.08</v>
      </c>
      <c r="O80" s="197">
        <v>0</v>
      </c>
      <c r="P80" s="197">
        <v>1.18</v>
      </c>
      <c r="Q80" s="197">
        <v>3.22</v>
      </c>
      <c r="R80" s="197">
        <v>0.39</v>
      </c>
      <c r="S80" s="197">
        <v>3.58</v>
      </c>
      <c r="T80" s="197">
        <v>0</v>
      </c>
      <c r="U80" s="197">
        <v>1.58</v>
      </c>
      <c r="V80" s="197">
        <v>0.13</v>
      </c>
      <c r="W80" s="197">
        <v>0.37</v>
      </c>
      <c r="X80" s="197">
        <v>15.99</v>
      </c>
      <c r="Y80" s="197">
        <v>0</v>
      </c>
      <c r="Z80" s="197">
        <v>2.31</v>
      </c>
      <c r="AA80" s="197">
        <v>0.7</v>
      </c>
      <c r="AB80" s="197">
        <v>0</v>
      </c>
      <c r="AC80" s="197">
        <v>0</v>
      </c>
      <c r="AD80" s="197">
        <v>9.9499999999999993</v>
      </c>
      <c r="AE80" s="197">
        <v>0</v>
      </c>
      <c r="AF80" s="197">
        <v>0</v>
      </c>
      <c r="AG80" s="197">
        <v>21.09</v>
      </c>
      <c r="AH80" s="197">
        <v>0</v>
      </c>
      <c r="AI80" s="197">
        <v>9.64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256.39999999999998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7.25</v>
      </c>
      <c r="E81" s="197">
        <v>0</v>
      </c>
      <c r="F81" s="197">
        <v>0</v>
      </c>
      <c r="G81" s="197">
        <v>14.99</v>
      </c>
      <c r="H81" s="197">
        <v>0</v>
      </c>
      <c r="I81" s="197">
        <v>0</v>
      </c>
      <c r="J81" s="197">
        <v>22.19</v>
      </c>
      <c r="K81" s="197">
        <v>0.28000000000000003</v>
      </c>
      <c r="L81" s="197">
        <v>17.239999999999998</v>
      </c>
      <c r="M81" s="197">
        <v>0.84</v>
      </c>
      <c r="N81" s="197">
        <v>1.08</v>
      </c>
      <c r="O81" s="197">
        <v>0</v>
      </c>
      <c r="P81" s="197">
        <v>1.18</v>
      </c>
      <c r="Q81" s="197">
        <v>3.55</v>
      </c>
      <c r="R81" s="197">
        <v>0.39</v>
      </c>
      <c r="S81" s="197">
        <v>3.58</v>
      </c>
      <c r="T81" s="197">
        <v>0</v>
      </c>
      <c r="U81" s="197">
        <v>1.57</v>
      </c>
      <c r="V81" s="197">
        <v>0.13</v>
      </c>
      <c r="W81" s="197">
        <v>0.37</v>
      </c>
      <c r="X81" s="197">
        <v>15.99</v>
      </c>
      <c r="Y81" s="197">
        <v>0</v>
      </c>
      <c r="Z81" s="197">
        <v>2.31</v>
      </c>
      <c r="AA81" s="197">
        <v>0.7</v>
      </c>
      <c r="AB81" s="197">
        <v>0</v>
      </c>
      <c r="AC81" s="197">
        <v>0</v>
      </c>
      <c r="AD81" s="197">
        <v>9.9499999999999993</v>
      </c>
      <c r="AE81" s="197">
        <v>0</v>
      </c>
      <c r="AF81" s="197">
        <v>0</v>
      </c>
      <c r="AG81" s="197">
        <v>21.09</v>
      </c>
      <c r="AH81" s="197">
        <v>0</v>
      </c>
      <c r="AI81" s="197">
        <v>9.64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256.39999999999998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7.41</v>
      </c>
      <c r="E82" s="197">
        <v>0</v>
      </c>
      <c r="F82" s="197">
        <v>0</v>
      </c>
      <c r="G82" s="197">
        <v>14.99</v>
      </c>
      <c r="H82" s="197">
        <v>0</v>
      </c>
      <c r="I82" s="197">
        <v>0</v>
      </c>
      <c r="J82" s="197">
        <v>22.19</v>
      </c>
      <c r="K82" s="197">
        <v>0.28000000000000003</v>
      </c>
      <c r="L82" s="197">
        <v>17.239999999999998</v>
      </c>
      <c r="M82" s="197">
        <v>0.84</v>
      </c>
      <c r="N82" s="197">
        <v>1.08</v>
      </c>
      <c r="O82" s="197">
        <v>0</v>
      </c>
      <c r="P82" s="197">
        <v>1.18</v>
      </c>
      <c r="Q82" s="197">
        <v>3.22</v>
      </c>
      <c r="R82" s="197">
        <v>0.39</v>
      </c>
      <c r="S82" s="197">
        <v>3.58</v>
      </c>
      <c r="T82" s="197">
        <v>0</v>
      </c>
      <c r="U82" s="197">
        <v>1.57</v>
      </c>
      <c r="V82" s="197">
        <v>0.13</v>
      </c>
      <c r="W82" s="197">
        <v>0.37</v>
      </c>
      <c r="X82" s="197">
        <v>15.99</v>
      </c>
      <c r="Y82" s="197">
        <v>0</v>
      </c>
      <c r="Z82" s="197">
        <v>2.31</v>
      </c>
      <c r="AA82" s="197">
        <v>0.7</v>
      </c>
      <c r="AB82" s="197">
        <v>0</v>
      </c>
      <c r="AC82" s="197">
        <v>0</v>
      </c>
      <c r="AD82" s="197">
        <v>10.27</v>
      </c>
      <c r="AE82" s="197">
        <v>0</v>
      </c>
      <c r="AF82" s="197">
        <v>0</v>
      </c>
      <c r="AG82" s="197">
        <v>21.09</v>
      </c>
      <c r="AH82" s="197">
        <v>0</v>
      </c>
      <c r="AI82" s="197">
        <v>9.64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256.39999999999998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7.41</v>
      </c>
      <c r="E83" s="197">
        <v>0</v>
      </c>
      <c r="F83" s="197">
        <v>0</v>
      </c>
      <c r="G83" s="197">
        <v>14.99</v>
      </c>
      <c r="H83" s="197">
        <v>0</v>
      </c>
      <c r="I83" s="197">
        <v>0</v>
      </c>
      <c r="J83" s="197">
        <v>22.19</v>
      </c>
      <c r="K83" s="197">
        <v>0.28000000000000003</v>
      </c>
      <c r="L83" s="197">
        <v>17.239999999999998</v>
      </c>
      <c r="M83" s="197">
        <v>0.84</v>
      </c>
      <c r="N83" s="197">
        <v>1.08</v>
      </c>
      <c r="O83" s="197">
        <v>0</v>
      </c>
      <c r="P83" s="197">
        <v>4.34</v>
      </c>
      <c r="Q83" s="197">
        <v>3.22</v>
      </c>
      <c r="R83" s="197">
        <v>0.39</v>
      </c>
      <c r="S83" s="197">
        <v>3.58</v>
      </c>
      <c r="T83" s="197">
        <v>0</v>
      </c>
      <c r="U83" s="197">
        <v>1.57</v>
      </c>
      <c r="V83" s="197">
        <v>0.13</v>
      </c>
      <c r="W83" s="197">
        <v>0.37</v>
      </c>
      <c r="X83" s="197">
        <v>15.99</v>
      </c>
      <c r="Y83" s="197">
        <v>0</v>
      </c>
      <c r="Z83" s="197">
        <v>2.31</v>
      </c>
      <c r="AA83" s="197">
        <v>0.7</v>
      </c>
      <c r="AB83" s="197">
        <v>0</v>
      </c>
      <c r="AC83" s="197">
        <v>0</v>
      </c>
      <c r="AD83" s="197">
        <v>9.9499999999999993</v>
      </c>
      <c r="AE83" s="197">
        <v>0</v>
      </c>
      <c r="AF83" s="197">
        <v>0</v>
      </c>
      <c r="AG83" s="197">
        <v>21.09</v>
      </c>
      <c r="AH83" s="197">
        <v>0</v>
      </c>
      <c r="AI83" s="197">
        <v>9.64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236.46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7.41</v>
      </c>
      <c r="E84" s="197">
        <v>0</v>
      </c>
      <c r="F84" s="197">
        <v>0</v>
      </c>
      <c r="G84" s="197">
        <v>14.99</v>
      </c>
      <c r="H84" s="197">
        <v>0</v>
      </c>
      <c r="I84" s="197">
        <v>0</v>
      </c>
      <c r="J84" s="197">
        <v>22.19</v>
      </c>
      <c r="K84" s="197">
        <v>0.28000000000000003</v>
      </c>
      <c r="L84" s="197">
        <v>17.239999999999998</v>
      </c>
      <c r="M84" s="197">
        <v>0.84</v>
      </c>
      <c r="N84" s="197">
        <v>1.08</v>
      </c>
      <c r="O84" s="197">
        <v>0</v>
      </c>
      <c r="P84" s="197">
        <v>4.34</v>
      </c>
      <c r="Q84" s="197">
        <v>3.22</v>
      </c>
      <c r="R84" s="197">
        <v>0.39</v>
      </c>
      <c r="S84" s="197">
        <v>3.58</v>
      </c>
      <c r="T84" s="197">
        <v>0</v>
      </c>
      <c r="U84" s="197">
        <v>1.57</v>
      </c>
      <c r="V84" s="197">
        <v>0.13</v>
      </c>
      <c r="W84" s="197">
        <v>0.37</v>
      </c>
      <c r="X84" s="197">
        <v>15.99</v>
      </c>
      <c r="Y84" s="197">
        <v>0</v>
      </c>
      <c r="Z84" s="197">
        <v>2.31</v>
      </c>
      <c r="AA84" s="197">
        <v>0.7</v>
      </c>
      <c r="AB84" s="197">
        <v>0</v>
      </c>
      <c r="AC84" s="197">
        <v>0</v>
      </c>
      <c r="AD84" s="197">
        <v>9.9499999999999993</v>
      </c>
      <c r="AE84" s="197">
        <v>0</v>
      </c>
      <c r="AF84" s="197">
        <v>0</v>
      </c>
      <c r="AG84" s="197">
        <v>21.09</v>
      </c>
      <c r="AH84" s="197">
        <v>0</v>
      </c>
      <c r="AI84" s="197">
        <v>9.64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236.46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7.41</v>
      </c>
      <c r="E85" s="197">
        <v>0</v>
      </c>
      <c r="F85" s="197">
        <v>0</v>
      </c>
      <c r="G85" s="197">
        <v>14.99</v>
      </c>
      <c r="H85" s="197">
        <v>0</v>
      </c>
      <c r="I85" s="197">
        <v>0</v>
      </c>
      <c r="J85" s="197">
        <v>22.19</v>
      </c>
      <c r="K85" s="197">
        <v>0.28000000000000003</v>
      </c>
      <c r="L85" s="197">
        <v>17.239999999999998</v>
      </c>
      <c r="M85" s="197">
        <v>0.84</v>
      </c>
      <c r="N85" s="197">
        <v>1.08</v>
      </c>
      <c r="O85" s="197">
        <v>0</v>
      </c>
      <c r="P85" s="197">
        <v>4.34</v>
      </c>
      <c r="Q85" s="197">
        <v>3.22</v>
      </c>
      <c r="R85" s="197">
        <v>0.39</v>
      </c>
      <c r="S85" s="197">
        <v>3.58</v>
      </c>
      <c r="T85" s="197">
        <v>0</v>
      </c>
      <c r="U85" s="197">
        <v>1.57</v>
      </c>
      <c r="V85" s="197">
        <v>0.13</v>
      </c>
      <c r="W85" s="197">
        <v>0.38</v>
      </c>
      <c r="X85" s="197">
        <v>15.99</v>
      </c>
      <c r="Y85" s="197">
        <v>0</v>
      </c>
      <c r="Z85" s="197">
        <v>2.31</v>
      </c>
      <c r="AA85" s="197">
        <v>0.7</v>
      </c>
      <c r="AB85" s="197">
        <v>0</v>
      </c>
      <c r="AC85" s="197">
        <v>0</v>
      </c>
      <c r="AD85" s="197">
        <v>9.9499999999999993</v>
      </c>
      <c r="AE85" s="197">
        <v>0</v>
      </c>
      <c r="AF85" s="197">
        <v>0</v>
      </c>
      <c r="AG85" s="197">
        <v>21.09</v>
      </c>
      <c r="AH85" s="197">
        <v>0</v>
      </c>
      <c r="AI85" s="197">
        <v>9.64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236.46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7.57</v>
      </c>
      <c r="E86" s="197">
        <v>0</v>
      </c>
      <c r="F86" s="197">
        <v>0</v>
      </c>
      <c r="G86" s="197">
        <v>14.99</v>
      </c>
      <c r="H86" s="197">
        <v>0</v>
      </c>
      <c r="I86" s="197">
        <v>0</v>
      </c>
      <c r="J86" s="197">
        <v>22.19</v>
      </c>
      <c r="K86" s="197">
        <v>0.28000000000000003</v>
      </c>
      <c r="L86" s="197">
        <v>17.239999999999998</v>
      </c>
      <c r="M86" s="197">
        <v>0.84</v>
      </c>
      <c r="N86" s="197">
        <v>1.08</v>
      </c>
      <c r="O86" s="197">
        <v>0</v>
      </c>
      <c r="P86" s="197">
        <v>4.34</v>
      </c>
      <c r="Q86" s="197">
        <v>3.22</v>
      </c>
      <c r="R86" s="197">
        <v>0.39</v>
      </c>
      <c r="S86" s="197">
        <v>3.58</v>
      </c>
      <c r="T86" s="197">
        <v>0</v>
      </c>
      <c r="U86" s="197">
        <v>1.57</v>
      </c>
      <c r="V86" s="197">
        <v>0.13</v>
      </c>
      <c r="W86" s="197">
        <v>0.37</v>
      </c>
      <c r="X86" s="197">
        <v>15.99</v>
      </c>
      <c r="Y86" s="197">
        <v>0</v>
      </c>
      <c r="Z86" s="197">
        <v>2.31</v>
      </c>
      <c r="AA86" s="197">
        <v>0.7</v>
      </c>
      <c r="AB86" s="197">
        <v>0</v>
      </c>
      <c r="AC86" s="197">
        <v>0</v>
      </c>
      <c r="AD86" s="197">
        <v>9.9499999999999993</v>
      </c>
      <c r="AE86" s="197">
        <v>0</v>
      </c>
      <c r="AF86" s="197">
        <v>0</v>
      </c>
      <c r="AG86" s="197">
        <v>21.09</v>
      </c>
      <c r="AH86" s="197">
        <v>0</v>
      </c>
      <c r="AI86" s="197">
        <v>9.64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236.46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7.57</v>
      </c>
      <c r="E87" s="197">
        <v>0</v>
      </c>
      <c r="F87" s="197">
        <v>0</v>
      </c>
      <c r="G87" s="197">
        <v>14.99</v>
      </c>
      <c r="H87" s="197">
        <v>0</v>
      </c>
      <c r="I87" s="197">
        <v>0</v>
      </c>
      <c r="J87" s="197">
        <v>22.19</v>
      </c>
      <c r="K87" s="197">
        <v>0.28000000000000003</v>
      </c>
      <c r="L87" s="197">
        <v>17.239999999999998</v>
      </c>
      <c r="M87" s="197">
        <v>0.84</v>
      </c>
      <c r="N87" s="197">
        <v>1.08</v>
      </c>
      <c r="O87" s="197">
        <v>0</v>
      </c>
      <c r="P87" s="197">
        <v>4.34</v>
      </c>
      <c r="Q87" s="197">
        <v>3.22</v>
      </c>
      <c r="R87" s="197">
        <v>0.39</v>
      </c>
      <c r="S87" s="197">
        <v>3.58</v>
      </c>
      <c r="T87" s="197">
        <v>0</v>
      </c>
      <c r="U87" s="197">
        <v>1.57</v>
      </c>
      <c r="V87" s="197">
        <v>0.13</v>
      </c>
      <c r="W87" s="197">
        <v>0.37</v>
      </c>
      <c r="X87" s="197">
        <v>15.99</v>
      </c>
      <c r="Y87" s="197">
        <v>0</v>
      </c>
      <c r="Z87" s="197">
        <v>2.31</v>
      </c>
      <c r="AA87" s="197">
        <v>0.7</v>
      </c>
      <c r="AB87" s="197">
        <v>0</v>
      </c>
      <c r="AC87" s="197">
        <v>0</v>
      </c>
      <c r="AD87" s="197">
        <v>9.9499999999999993</v>
      </c>
      <c r="AE87" s="197">
        <v>0</v>
      </c>
      <c r="AF87" s="197">
        <v>0</v>
      </c>
      <c r="AG87" s="197">
        <v>21.09</v>
      </c>
      <c r="AH87" s="197">
        <v>0</v>
      </c>
      <c r="AI87" s="197">
        <v>9.64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236.46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7.57</v>
      </c>
      <c r="E88" s="197">
        <v>0</v>
      </c>
      <c r="F88" s="197">
        <v>0</v>
      </c>
      <c r="G88" s="197">
        <v>14.99</v>
      </c>
      <c r="H88" s="197">
        <v>0</v>
      </c>
      <c r="I88" s="197">
        <v>0</v>
      </c>
      <c r="J88" s="197">
        <v>22.19</v>
      </c>
      <c r="K88" s="197">
        <v>0.28000000000000003</v>
      </c>
      <c r="L88" s="197">
        <v>17.239999999999998</v>
      </c>
      <c r="M88" s="197">
        <v>0.84</v>
      </c>
      <c r="N88" s="197">
        <v>1.08</v>
      </c>
      <c r="O88" s="197">
        <v>0</v>
      </c>
      <c r="P88" s="197">
        <v>4.34</v>
      </c>
      <c r="Q88" s="197">
        <v>3.22</v>
      </c>
      <c r="R88" s="197">
        <v>0.39</v>
      </c>
      <c r="S88" s="197">
        <v>3.58</v>
      </c>
      <c r="T88" s="197">
        <v>0</v>
      </c>
      <c r="U88" s="197">
        <v>1.57</v>
      </c>
      <c r="V88" s="197">
        <v>0.13</v>
      </c>
      <c r="W88" s="197">
        <v>0.37</v>
      </c>
      <c r="X88" s="197">
        <v>15.99</v>
      </c>
      <c r="Y88" s="197">
        <v>0</v>
      </c>
      <c r="Z88" s="197">
        <v>2.31</v>
      </c>
      <c r="AA88" s="197">
        <v>0.7</v>
      </c>
      <c r="AB88" s="197">
        <v>0</v>
      </c>
      <c r="AC88" s="197">
        <v>0</v>
      </c>
      <c r="AD88" s="197">
        <v>9.9499999999999993</v>
      </c>
      <c r="AE88" s="197">
        <v>0</v>
      </c>
      <c r="AF88" s="197">
        <v>0</v>
      </c>
      <c r="AG88" s="197">
        <v>21.09</v>
      </c>
      <c r="AH88" s="197">
        <v>0</v>
      </c>
      <c r="AI88" s="197">
        <v>9.64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7.57</v>
      </c>
      <c r="E89" s="197">
        <v>0</v>
      </c>
      <c r="F89" s="197">
        <v>0</v>
      </c>
      <c r="G89" s="197">
        <v>14.99</v>
      </c>
      <c r="H89" s="197">
        <v>0</v>
      </c>
      <c r="I89" s="197">
        <v>0</v>
      </c>
      <c r="J89" s="197">
        <v>22.19</v>
      </c>
      <c r="K89" s="197">
        <v>0.28000000000000003</v>
      </c>
      <c r="L89" s="197">
        <v>17.239999999999998</v>
      </c>
      <c r="M89" s="197">
        <v>0.84</v>
      </c>
      <c r="N89" s="197">
        <v>1.08</v>
      </c>
      <c r="O89" s="197">
        <v>0</v>
      </c>
      <c r="P89" s="197">
        <v>4.34</v>
      </c>
      <c r="Q89" s="197">
        <v>3.22</v>
      </c>
      <c r="R89" s="197">
        <v>0.39</v>
      </c>
      <c r="S89" s="197">
        <v>3.58</v>
      </c>
      <c r="T89" s="197">
        <v>0</v>
      </c>
      <c r="U89" s="197">
        <v>1.57</v>
      </c>
      <c r="V89" s="197">
        <v>0.13</v>
      </c>
      <c r="W89" s="197">
        <v>0.37</v>
      </c>
      <c r="X89" s="197">
        <v>15.99</v>
      </c>
      <c r="Y89" s="197">
        <v>0</v>
      </c>
      <c r="Z89" s="197">
        <v>2.31</v>
      </c>
      <c r="AA89" s="197">
        <v>0.7</v>
      </c>
      <c r="AB89" s="197">
        <v>0</v>
      </c>
      <c r="AC89" s="197">
        <v>0</v>
      </c>
      <c r="AD89" s="197">
        <v>9.9499999999999993</v>
      </c>
      <c r="AE89" s="197">
        <v>0</v>
      </c>
      <c r="AF89" s="197">
        <v>0</v>
      </c>
      <c r="AG89" s="197">
        <v>21.09</v>
      </c>
      <c r="AH89" s="197">
        <v>0</v>
      </c>
      <c r="AI89" s="197">
        <v>9.64</v>
      </c>
      <c r="AJ89" s="197">
        <v>0</v>
      </c>
      <c r="AK89" s="197">
        <v>14.69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7.57</v>
      </c>
      <c r="E90" s="197">
        <v>0</v>
      </c>
      <c r="F90" s="197">
        <v>0</v>
      </c>
      <c r="G90" s="197">
        <v>14.99</v>
      </c>
      <c r="H90" s="197">
        <v>0</v>
      </c>
      <c r="I90" s="197">
        <v>0</v>
      </c>
      <c r="J90" s="197">
        <v>22.19</v>
      </c>
      <c r="K90" s="197">
        <v>0.28000000000000003</v>
      </c>
      <c r="L90" s="197">
        <v>17.239999999999998</v>
      </c>
      <c r="M90" s="197">
        <v>0.84</v>
      </c>
      <c r="N90" s="197">
        <v>1.08</v>
      </c>
      <c r="O90" s="197">
        <v>0</v>
      </c>
      <c r="P90" s="197">
        <v>4.34</v>
      </c>
      <c r="Q90" s="197">
        <v>3.22</v>
      </c>
      <c r="R90" s="197">
        <v>0.39</v>
      </c>
      <c r="S90" s="197">
        <v>3.58</v>
      </c>
      <c r="T90" s="197">
        <v>0</v>
      </c>
      <c r="U90" s="197">
        <v>1.57</v>
      </c>
      <c r="V90" s="197">
        <v>0.13</v>
      </c>
      <c r="W90" s="197">
        <v>0.37</v>
      </c>
      <c r="X90" s="197">
        <v>15.99</v>
      </c>
      <c r="Y90" s="197">
        <v>0</v>
      </c>
      <c r="Z90" s="197">
        <v>2.31</v>
      </c>
      <c r="AA90" s="197">
        <v>0.7</v>
      </c>
      <c r="AB90" s="197">
        <v>0</v>
      </c>
      <c r="AC90" s="197">
        <v>0</v>
      </c>
      <c r="AD90" s="197">
        <v>9.9499999999999993</v>
      </c>
      <c r="AE90" s="197">
        <v>0</v>
      </c>
      <c r="AF90" s="197">
        <v>0</v>
      </c>
      <c r="AG90" s="197">
        <v>21.09</v>
      </c>
      <c r="AH90" s="197">
        <v>0</v>
      </c>
      <c r="AI90" s="197">
        <v>9.64</v>
      </c>
      <c r="AJ90" s="197">
        <v>0</v>
      </c>
      <c r="AK90" s="197">
        <v>14.69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7.57</v>
      </c>
      <c r="E91" s="197">
        <v>0</v>
      </c>
      <c r="F91" s="197">
        <v>0</v>
      </c>
      <c r="G91" s="197">
        <v>15.33</v>
      </c>
      <c r="H91" s="197">
        <v>0</v>
      </c>
      <c r="I91" s="197">
        <v>0</v>
      </c>
      <c r="J91" s="197">
        <v>22.19</v>
      </c>
      <c r="K91" s="197">
        <v>0.28000000000000003</v>
      </c>
      <c r="L91" s="197">
        <v>17.25</v>
      </c>
      <c r="M91" s="197">
        <v>0.84</v>
      </c>
      <c r="N91" s="197">
        <v>1.08</v>
      </c>
      <c r="O91" s="197">
        <v>0</v>
      </c>
      <c r="P91" s="197">
        <v>1.27</v>
      </c>
      <c r="Q91" s="197">
        <v>3.22</v>
      </c>
      <c r="R91" s="197">
        <v>0.39</v>
      </c>
      <c r="S91" s="197">
        <v>3.58</v>
      </c>
      <c r="T91" s="197">
        <v>0</v>
      </c>
      <c r="U91" s="197">
        <v>1.57</v>
      </c>
      <c r="V91" s="197">
        <v>0.13</v>
      </c>
      <c r="W91" s="197">
        <v>0.37</v>
      </c>
      <c r="X91" s="197">
        <v>15.99</v>
      </c>
      <c r="Y91" s="197">
        <v>0</v>
      </c>
      <c r="Z91" s="197">
        <v>2.31</v>
      </c>
      <c r="AA91" s="197">
        <v>0.7</v>
      </c>
      <c r="AB91" s="197">
        <v>0</v>
      </c>
      <c r="AC91" s="197">
        <v>0</v>
      </c>
      <c r="AD91" s="197">
        <v>9.9499999999999993</v>
      </c>
      <c r="AE91" s="197">
        <v>0</v>
      </c>
      <c r="AF91" s="197">
        <v>0</v>
      </c>
      <c r="AG91" s="197">
        <v>21.09</v>
      </c>
      <c r="AH91" s="197">
        <v>0</v>
      </c>
      <c r="AI91" s="197">
        <v>9.64</v>
      </c>
      <c r="AJ91" s="197">
        <v>0</v>
      </c>
      <c r="AK91" s="197">
        <v>14.69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7.57</v>
      </c>
      <c r="E92" s="197">
        <v>0</v>
      </c>
      <c r="F92" s="197">
        <v>0</v>
      </c>
      <c r="G92" s="197">
        <v>15.33</v>
      </c>
      <c r="H92" s="197">
        <v>0</v>
      </c>
      <c r="I92" s="197">
        <v>0</v>
      </c>
      <c r="J92" s="197">
        <v>22.19</v>
      </c>
      <c r="K92" s="197">
        <v>0.28000000000000003</v>
      </c>
      <c r="L92" s="197">
        <v>17.25</v>
      </c>
      <c r="M92" s="197">
        <v>0.84</v>
      </c>
      <c r="N92" s="197">
        <v>1.08</v>
      </c>
      <c r="O92" s="197">
        <v>0</v>
      </c>
      <c r="P92" s="197">
        <v>1.27</v>
      </c>
      <c r="Q92" s="197">
        <v>3.22</v>
      </c>
      <c r="R92" s="197">
        <v>0.39</v>
      </c>
      <c r="S92" s="197">
        <v>3.58</v>
      </c>
      <c r="T92" s="197">
        <v>0</v>
      </c>
      <c r="U92" s="197">
        <v>1.57</v>
      </c>
      <c r="V92" s="197">
        <v>0.13</v>
      </c>
      <c r="W92" s="197">
        <v>0.37</v>
      </c>
      <c r="X92" s="197">
        <v>15.99</v>
      </c>
      <c r="Y92" s="197">
        <v>0</v>
      </c>
      <c r="Z92" s="197">
        <v>2.31</v>
      </c>
      <c r="AA92" s="197">
        <v>0.7</v>
      </c>
      <c r="AB92" s="197">
        <v>0</v>
      </c>
      <c r="AC92" s="197">
        <v>0</v>
      </c>
      <c r="AD92" s="197">
        <v>9.64</v>
      </c>
      <c r="AE92" s="197">
        <v>0</v>
      </c>
      <c r="AF92" s="197">
        <v>0</v>
      </c>
      <c r="AG92" s="197">
        <v>21.09</v>
      </c>
      <c r="AH92" s="197">
        <v>0</v>
      </c>
      <c r="AI92" s="197">
        <v>9.64</v>
      </c>
      <c r="AJ92" s="197">
        <v>0</v>
      </c>
      <c r="AK92" s="197">
        <v>14.69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7.73</v>
      </c>
      <c r="E93" s="197">
        <v>0</v>
      </c>
      <c r="F93" s="197">
        <v>0</v>
      </c>
      <c r="G93" s="197">
        <v>15.33</v>
      </c>
      <c r="H93" s="197">
        <v>0</v>
      </c>
      <c r="I93" s="197">
        <v>0</v>
      </c>
      <c r="J93" s="197">
        <v>22.19</v>
      </c>
      <c r="K93" s="197">
        <v>0.12</v>
      </c>
      <c r="L93" s="197">
        <v>17.239999999999998</v>
      </c>
      <c r="M93" s="197">
        <v>0.84</v>
      </c>
      <c r="N93" s="197">
        <v>1.08</v>
      </c>
      <c r="O93" s="197">
        <v>0</v>
      </c>
      <c r="P93" s="197">
        <v>1.27</v>
      </c>
      <c r="Q93" s="197">
        <v>3.22</v>
      </c>
      <c r="R93" s="197">
        <v>0.39</v>
      </c>
      <c r="S93" s="197">
        <v>3.58</v>
      </c>
      <c r="T93" s="197">
        <v>0</v>
      </c>
      <c r="U93" s="197">
        <v>1.57</v>
      </c>
      <c r="V93" s="197">
        <v>0.13</v>
      </c>
      <c r="W93" s="197">
        <v>0.37</v>
      </c>
      <c r="X93" s="197">
        <v>15.99</v>
      </c>
      <c r="Y93" s="197">
        <v>0</v>
      </c>
      <c r="Z93" s="197">
        <v>2.31</v>
      </c>
      <c r="AA93" s="197">
        <v>0.7</v>
      </c>
      <c r="AB93" s="197">
        <v>0</v>
      </c>
      <c r="AC93" s="197">
        <v>0</v>
      </c>
      <c r="AD93" s="197">
        <v>9.64</v>
      </c>
      <c r="AE93" s="197">
        <v>0</v>
      </c>
      <c r="AF93" s="197">
        <v>0</v>
      </c>
      <c r="AG93" s="197">
        <v>21.09</v>
      </c>
      <c r="AH93" s="197">
        <v>0</v>
      </c>
      <c r="AI93" s="197">
        <v>9.64</v>
      </c>
      <c r="AJ93" s="197">
        <v>0</v>
      </c>
      <c r="AK93" s="197">
        <v>14.69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7.73</v>
      </c>
      <c r="E94" s="197">
        <v>0</v>
      </c>
      <c r="F94" s="197">
        <v>0</v>
      </c>
      <c r="G94" s="197">
        <v>15.33</v>
      </c>
      <c r="H94" s="197">
        <v>0</v>
      </c>
      <c r="I94" s="197">
        <v>0</v>
      </c>
      <c r="J94" s="197">
        <v>22.19</v>
      </c>
      <c r="K94" s="197">
        <v>0.28000000000000003</v>
      </c>
      <c r="L94" s="197">
        <v>17.239999999999998</v>
      </c>
      <c r="M94" s="197">
        <v>0.84</v>
      </c>
      <c r="N94" s="197">
        <v>1.08</v>
      </c>
      <c r="O94" s="197">
        <v>0</v>
      </c>
      <c r="P94" s="197">
        <v>1.27</v>
      </c>
      <c r="Q94" s="197">
        <v>3.22</v>
      </c>
      <c r="R94" s="197">
        <v>0.39</v>
      </c>
      <c r="S94" s="197">
        <v>3.58</v>
      </c>
      <c r="T94" s="197">
        <v>0</v>
      </c>
      <c r="U94" s="197">
        <v>1.57</v>
      </c>
      <c r="V94" s="197">
        <v>0.13</v>
      </c>
      <c r="W94" s="197">
        <v>0.37</v>
      </c>
      <c r="X94" s="197">
        <v>15.99</v>
      </c>
      <c r="Y94" s="197">
        <v>0</v>
      </c>
      <c r="Z94" s="197">
        <v>2.31</v>
      </c>
      <c r="AA94" s="197">
        <v>0.7</v>
      </c>
      <c r="AB94" s="197">
        <v>0</v>
      </c>
      <c r="AC94" s="197">
        <v>0</v>
      </c>
      <c r="AD94" s="197">
        <v>9.64</v>
      </c>
      <c r="AE94" s="197">
        <v>0</v>
      </c>
      <c r="AF94" s="197">
        <v>0</v>
      </c>
      <c r="AG94" s="197">
        <v>21.09</v>
      </c>
      <c r="AH94" s="197">
        <v>0</v>
      </c>
      <c r="AI94" s="197">
        <v>9.64</v>
      </c>
      <c r="AJ94" s="197">
        <v>0</v>
      </c>
      <c r="AK94" s="197">
        <v>14.69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7.73</v>
      </c>
      <c r="E95" s="197">
        <v>0</v>
      </c>
      <c r="F95" s="197">
        <v>0</v>
      </c>
      <c r="G95" s="197">
        <v>15.33</v>
      </c>
      <c r="H95" s="197">
        <v>0</v>
      </c>
      <c r="I95" s="197">
        <v>0</v>
      </c>
      <c r="J95" s="197">
        <v>25.56</v>
      </c>
      <c r="K95" s="197">
        <v>0.8</v>
      </c>
      <c r="L95" s="197">
        <v>17.239999999999998</v>
      </c>
      <c r="M95" s="197">
        <v>0.84</v>
      </c>
      <c r="N95" s="197">
        <v>1.08</v>
      </c>
      <c r="O95" s="197">
        <v>0</v>
      </c>
      <c r="P95" s="197">
        <v>1.27</v>
      </c>
      <c r="Q95" s="197">
        <v>3.22</v>
      </c>
      <c r="R95" s="197">
        <v>0.39</v>
      </c>
      <c r="S95" s="197">
        <v>3.58</v>
      </c>
      <c r="T95" s="197">
        <v>0</v>
      </c>
      <c r="U95" s="197">
        <v>1.57</v>
      </c>
      <c r="V95" s="197">
        <v>0.13</v>
      </c>
      <c r="W95" s="197">
        <v>0.37</v>
      </c>
      <c r="X95" s="197">
        <v>15.99</v>
      </c>
      <c r="Y95" s="197">
        <v>0</v>
      </c>
      <c r="Z95" s="197">
        <v>2.31</v>
      </c>
      <c r="AA95" s="197">
        <v>0.7</v>
      </c>
      <c r="AB95" s="197">
        <v>0</v>
      </c>
      <c r="AC95" s="197">
        <v>0</v>
      </c>
      <c r="AD95" s="197">
        <v>9.64</v>
      </c>
      <c r="AE95" s="197">
        <v>0</v>
      </c>
      <c r="AF95" s="197">
        <v>0</v>
      </c>
      <c r="AG95" s="197">
        <v>21.09</v>
      </c>
      <c r="AH95" s="197">
        <v>0</v>
      </c>
      <c r="AI95" s="197">
        <v>9.64</v>
      </c>
      <c r="AJ95" s="197">
        <v>0</v>
      </c>
      <c r="AK95" s="197">
        <v>14.69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7.73</v>
      </c>
      <c r="E96" s="197">
        <v>0</v>
      </c>
      <c r="F96" s="197">
        <v>0</v>
      </c>
      <c r="G96" s="197">
        <v>15.33</v>
      </c>
      <c r="H96" s="197">
        <v>0</v>
      </c>
      <c r="I96" s="197">
        <v>0</v>
      </c>
      <c r="J96" s="197">
        <v>25.56</v>
      </c>
      <c r="K96" s="197">
        <v>0.28000000000000003</v>
      </c>
      <c r="L96" s="197">
        <v>17.239999999999998</v>
      </c>
      <c r="M96" s="197">
        <v>0.84</v>
      </c>
      <c r="N96" s="197">
        <v>1.08</v>
      </c>
      <c r="O96" s="197">
        <v>0</v>
      </c>
      <c r="P96" s="197">
        <v>1.27</v>
      </c>
      <c r="Q96" s="197">
        <v>3.22</v>
      </c>
      <c r="R96" s="197">
        <v>0.39</v>
      </c>
      <c r="S96" s="197">
        <v>3.58</v>
      </c>
      <c r="T96" s="197">
        <v>0</v>
      </c>
      <c r="U96" s="197">
        <v>1.57</v>
      </c>
      <c r="V96" s="197">
        <v>0.13</v>
      </c>
      <c r="W96" s="197">
        <v>0.37</v>
      </c>
      <c r="X96" s="197">
        <v>15.99</v>
      </c>
      <c r="Y96" s="197">
        <v>0</v>
      </c>
      <c r="Z96" s="197">
        <v>2.31</v>
      </c>
      <c r="AA96" s="197">
        <v>0.7</v>
      </c>
      <c r="AB96" s="197">
        <v>0</v>
      </c>
      <c r="AC96" s="197">
        <v>0</v>
      </c>
      <c r="AD96" s="197">
        <v>9.64</v>
      </c>
      <c r="AE96" s="197">
        <v>0</v>
      </c>
      <c r="AF96" s="197">
        <v>0</v>
      </c>
      <c r="AG96" s="197">
        <v>21.09</v>
      </c>
      <c r="AH96" s="197">
        <v>0</v>
      </c>
      <c r="AI96" s="197">
        <v>9.64</v>
      </c>
      <c r="AJ96" s="197">
        <v>0</v>
      </c>
      <c r="AK96" s="197">
        <v>14.69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7.73</v>
      </c>
      <c r="E97" s="197">
        <v>0</v>
      </c>
      <c r="F97" s="197">
        <v>0</v>
      </c>
      <c r="G97" s="197">
        <v>15.33</v>
      </c>
      <c r="H97" s="197">
        <v>0</v>
      </c>
      <c r="I97" s="197">
        <v>0</v>
      </c>
      <c r="J97" s="197">
        <v>25.56</v>
      </c>
      <c r="K97" s="197">
        <v>0.28000000000000003</v>
      </c>
      <c r="L97" s="197">
        <v>17.239999999999998</v>
      </c>
      <c r="M97" s="197">
        <v>0.84</v>
      </c>
      <c r="N97" s="197">
        <v>1.08</v>
      </c>
      <c r="O97" s="197">
        <v>0</v>
      </c>
      <c r="P97" s="197">
        <v>1.27</v>
      </c>
      <c r="Q97" s="197">
        <v>3.22</v>
      </c>
      <c r="R97" s="197">
        <v>0.39</v>
      </c>
      <c r="S97" s="197">
        <v>3.58</v>
      </c>
      <c r="T97" s="197">
        <v>0</v>
      </c>
      <c r="U97" s="197">
        <v>1.57</v>
      </c>
      <c r="V97" s="197">
        <v>0.13</v>
      </c>
      <c r="W97" s="197">
        <v>0.37</v>
      </c>
      <c r="X97" s="197">
        <v>15.99</v>
      </c>
      <c r="Y97" s="197">
        <v>0</v>
      </c>
      <c r="Z97" s="197">
        <v>2.31</v>
      </c>
      <c r="AA97" s="197">
        <v>0.7</v>
      </c>
      <c r="AB97" s="197">
        <v>0</v>
      </c>
      <c r="AC97" s="197">
        <v>0</v>
      </c>
      <c r="AD97" s="197">
        <v>9.64</v>
      </c>
      <c r="AE97" s="197">
        <v>0</v>
      </c>
      <c r="AF97" s="197">
        <v>0</v>
      </c>
      <c r="AG97" s="197">
        <v>21.09</v>
      </c>
      <c r="AH97" s="197">
        <v>0</v>
      </c>
      <c r="AI97" s="197">
        <v>9.64</v>
      </c>
      <c r="AJ97" s="197">
        <v>0</v>
      </c>
      <c r="AK97" s="197">
        <v>14.69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7.73</v>
      </c>
      <c r="E98" s="197">
        <v>0</v>
      </c>
      <c r="F98" s="197">
        <v>0</v>
      </c>
      <c r="G98" s="197">
        <v>15.33</v>
      </c>
      <c r="H98" s="197">
        <v>0</v>
      </c>
      <c r="I98" s="197">
        <v>0</v>
      </c>
      <c r="J98" s="197">
        <v>25.56</v>
      </c>
      <c r="K98" s="197">
        <v>0.28000000000000003</v>
      </c>
      <c r="L98" s="197">
        <v>17.239999999999998</v>
      </c>
      <c r="M98" s="197">
        <v>0.84</v>
      </c>
      <c r="N98" s="197">
        <v>1.08</v>
      </c>
      <c r="O98" s="197">
        <v>0</v>
      </c>
      <c r="P98" s="197">
        <v>1.27</v>
      </c>
      <c r="Q98" s="197">
        <v>3.22</v>
      </c>
      <c r="R98" s="197">
        <v>0.39</v>
      </c>
      <c r="S98" s="197">
        <v>3.58</v>
      </c>
      <c r="T98" s="197">
        <v>0</v>
      </c>
      <c r="U98" s="197">
        <v>1.57</v>
      </c>
      <c r="V98" s="197">
        <v>0.13</v>
      </c>
      <c r="W98" s="197">
        <v>0.37</v>
      </c>
      <c r="X98" s="197">
        <v>15.99</v>
      </c>
      <c r="Y98" s="197">
        <v>0</v>
      </c>
      <c r="Z98" s="197">
        <v>2.31</v>
      </c>
      <c r="AA98" s="197">
        <v>0.7</v>
      </c>
      <c r="AB98" s="197">
        <v>0</v>
      </c>
      <c r="AC98" s="197">
        <v>0</v>
      </c>
      <c r="AD98" s="197">
        <v>9.64</v>
      </c>
      <c r="AE98" s="197">
        <v>0</v>
      </c>
      <c r="AF98" s="197">
        <v>0</v>
      </c>
      <c r="AG98" s="197">
        <v>21.09</v>
      </c>
      <c r="AH98" s="197">
        <v>0</v>
      </c>
      <c r="AI98" s="197">
        <v>9.64</v>
      </c>
      <c r="AJ98" s="197">
        <v>0</v>
      </c>
      <c r="AK98" s="197">
        <v>14.69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0.18619500000000005</v>
      </c>
      <c r="E99">
        <f t="shared" si="0"/>
        <v>0</v>
      </c>
      <c r="F99">
        <f t="shared" si="0"/>
        <v>0</v>
      </c>
      <c r="G99">
        <f t="shared" si="0"/>
        <v>0.36043999999999998</v>
      </c>
      <c r="H99">
        <f t="shared" si="0"/>
        <v>0</v>
      </c>
      <c r="I99">
        <f t="shared" si="0"/>
        <v>0</v>
      </c>
      <c r="J99">
        <f t="shared" si="0"/>
        <v>0.53593000000000091</v>
      </c>
      <c r="K99">
        <f t="shared" si="0"/>
        <v>2.6080000000000013E-2</v>
      </c>
      <c r="L99">
        <f t="shared" si="0"/>
        <v>1.2493774999999978</v>
      </c>
      <c r="M99">
        <f t="shared" si="0"/>
        <v>2.0160000000000046E-2</v>
      </c>
      <c r="N99">
        <f t="shared" si="0"/>
        <v>2.5919999999999967E-2</v>
      </c>
      <c r="O99">
        <f t="shared" si="0"/>
        <v>0</v>
      </c>
      <c r="P99">
        <f t="shared" si="0"/>
        <v>3.6440000000000035E-2</v>
      </c>
      <c r="Q99">
        <f t="shared" si="0"/>
        <v>5.0922499999999996E-2</v>
      </c>
      <c r="R99">
        <f t="shared" si="0"/>
        <v>2.9899999999999996E-2</v>
      </c>
      <c r="S99">
        <f t="shared" si="0"/>
        <v>2.2754999999999991E-2</v>
      </c>
      <c r="T99">
        <f t="shared" si="0"/>
        <v>0</v>
      </c>
      <c r="U99">
        <f t="shared" si="0"/>
        <v>4.0367499999999924E-2</v>
      </c>
      <c r="V99">
        <f t="shared" si="0"/>
        <v>3.740000000000005E-3</v>
      </c>
      <c r="W99">
        <f t="shared" si="0"/>
        <v>1.0209999999999993E-2</v>
      </c>
      <c r="X99">
        <f t="shared" si="0"/>
        <v>0.25699750000000005</v>
      </c>
      <c r="Y99">
        <f t="shared" si="0"/>
        <v>0</v>
      </c>
      <c r="Z99">
        <f t="shared" si="0"/>
        <v>5.5440000000000038E-2</v>
      </c>
      <c r="AA99">
        <f t="shared" si="0"/>
        <v>4.9049999999999979E-3</v>
      </c>
      <c r="AB99">
        <f t="shared" si="0"/>
        <v>0</v>
      </c>
      <c r="AC99">
        <f t="shared" si="0"/>
        <v>0</v>
      </c>
      <c r="AD99">
        <f t="shared" si="0"/>
        <v>0.2380575000000002</v>
      </c>
      <c r="AE99">
        <f t="shared" si="0"/>
        <v>0</v>
      </c>
      <c r="AF99">
        <f t="shared" si="0"/>
        <v>0</v>
      </c>
      <c r="AG99">
        <f t="shared" si="0"/>
        <v>0.5079599999999993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3.6725000000000001E-2</v>
      </c>
      <c r="AL99">
        <f t="shared" si="0"/>
        <v>0</v>
      </c>
      <c r="AM99">
        <f t="shared" si="0"/>
        <v>3.0722599999999982</v>
      </c>
      <c r="AN99">
        <f t="shared" si="0"/>
        <v>0</v>
      </c>
      <c r="AO99">
        <f t="shared" si="0"/>
        <v>1.5172099999999999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-55.036999999999999</v>
      </c>
      <c r="D11" s="82">
        <v>0</v>
      </c>
      <c r="E11" s="82">
        <v>0</v>
      </c>
      <c r="F11" s="82">
        <v>-74.962999999999994</v>
      </c>
      <c r="G11" s="82">
        <v>-130</v>
      </c>
      <c r="H11" s="76"/>
      <c r="I11" s="31">
        <v>9</v>
      </c>
      <c r="J11" s="82">
        <v>55.036999999999999</v>
      </c>
      <c r="K11" s="82">
        <v>0</v>
      </c>
      <c r="L11" s="82">
        <v>0</v>
      </c>
      <c r="M11" s="82">
        <v>0</v>
      </c>
      <c r="N11" s="82">
        <v>55.036999999999999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74.962999999999994</v>
      </c>
      <c r="AF11" s="82">
        <v>0</v>
      </c>
      <c r="AG11" s="82">
        <v>0</v>
      </c>
      <c r="AH11" s="82">
        <v>0</v>
      </c>
      <c r="AI11" s="82">
        <v>74.962999999999994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55.036999999999999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-55.036999999999999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74.962999999999994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-74.962999999999994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550.37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550.37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749.62999999999988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749.62999999999988</v>
      </c>
      <c r="DF11" s="81">
        <f t="shared" si="31"/>
        <v>130</v>
      </c>
      <c r="DG11" s="81">
        <f t="shared" si="32"/>
        <v>-55.036999999999999</v>
      </c>
      <c r="DH11" s="81">
        <f t="shared" si="33"/>
        <v>0</v>
      </c>
      <c r="DI11" s="81">
        <f t="shared" si="34"/>
        <v>0</v>
      </c>
      <c r="DJ11" s="81">
        <f t="shared" si="35"/>
        <v>-74.962999999999994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-41.912999999999997</v>
      </c>
      <c r="D12" s="82">
        <v>0</v>
      </c>
      <c r="E12" s="82">
        <v>0</v>
      </c>
      <c r="F12" s="82">
        <v>-57.087000000000003</v>
      </c>
      <c r="G12" s="82">
        <v>-99</v>
      </c>
      <c r="H12" s="76"/>
      <c r="I12" s="31">
        <v>10</v>
      </c>
      <c r="J12" s="82">
        <v>41.912999999999997</v>
      </c>
      <c r="K12" s="82">
        <v>0</v>
      </c>
      <c r="L12" s="82">
        <v>0</v>
      </c>
      <c r="M12" s="82">
        <v>0</v>
      </c>
      <c r="N12" s="82">
        <v>41.912999999999997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57.087000000000003</v>
      </c>
      <c r="AF12" s="82">
        <v>0</v>
      </c>
      <c r="AG12" s="82">
        <v>0</v>
      </c>
      <c r="AH12" s="82">
        <v>0</v>
      </c>
      <c r="AI12" s="82">
        <v>57.087000000000003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41.912999999999997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-41.912999999999997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57.087000000000003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-57.087000000000003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419.13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419.13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570.87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570.87</v>
      </c>
      <c r="DF12" s="81">
        <f t="shared" si="31"/>
        <v>99</v>
      </c>
      <c r="DG12" s="81">
        <f t="shared" si="32"/>
        <v>-41.912999999999997</v>
      </c>
      <c r="DH12" s="81">
        <f t="shared" si="33"/>
        <v>0</v>
      </c>
      <c r="DI12" s="81">
        <f t="shared" si="34"/>
        <v>0</v>
      </c>
      <c r="DJ12" s="81">
        <f t="shared" si="35"/>
        <v>-57.087000000000003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-26.672000000000001</v>
      </c>
      <c r="D13" s="82">
        <v>0</v>
      </c>
      <c r="E13" s="82">
        <v>0</v>
      </c>
      <c r="F13" s="82">
        <v>-36.328000000000003</v>
      </c>
      <c r="G13" s="82">
        <v>-63</v>
      </c>
      <c r="H13" s="76"/>
      <c r="I13" s="31">
        <v>11</v>
      </c>
      <c r="J13" s="82">
        <v>26.672000000000001</v>
      </c>
      <c r="K13" s="82">
        <v>0</v>
      </c>
      <c r="L13" s="82">
        <v>0</v>
      </c>
      <c r="M13" s="82">
        <v>0</v>
      </c>
      <c r="N13" s="82">
        <v>26.672000000000001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36.328000000000003</v>
      </c>
      <c r="AF13" s="82">
        <v>0</v>
      </c>
      <c r="AG13" s="82">
        <v>0</v>
      </c>
      <c r="AH13" s="82">
        <v>0</v>
      </c>
      <c r="AI13" s="82">
        <v>36.328000000000003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26.672000000000001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-26.672000000000001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36.328000000000003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-36.328000000000003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266.72000000000003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266.72000000000003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363.28000000000003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363.28000000000003</v>
      </c>
      <c r="DF13" s="81">
        <f t="shared" si="31"/>
        <v>63</v>
      </c>
      <c r="DG13" s="81">
        <f t="shared" si="32"/>
        <v>-26.672000000000001</v>
      </c>
      <c r="DH13" s="81">
        <f t="shared" si="33"/>
        <v>0</v>
      </c>
      <c r="DI13" s="81">
        <f t="shared" si="34"/>
        <v>0</v>
      </c>
      <c r="DJ13" s="81">
        <f t="shared" si="35"/>
        <v>-36.328000000000003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-13.548</v>
      </c>
      <c r="D14" s="82">
        <v>0</v>
      </c>
      <c r="E14" s="82">
        <v>0</v>
      </c>
      <c r="F14" s="82">
        <v>-18.452000000000002</v>
      </c>
      <c r="G14" s="82">
        <v>-32</v>
      </c>
      <c r="H14" s="76"/>
      <c r="I14" s="31">
        <v>12</v>
      </c>
      <c r="J14" s="82">
        <v>13.548</v>
      </c>
      <c r="K14" s="82">
        <v>0</v>
      </c>
      <c r="L14" s="82">
        <v>0</v>
      </c>
      <c r="M14" s="82">
        <v>0</v>
      </c>
      <c r="N14" s="82">
        <v>13.548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18.452000000000002</v>
      </c>
      <c r="AF14" s="82">
        <v>0</v>
      </c>
      <c r="AG14" s="82">
        <v>0</v>
      </c>
      <c r="AH14" s="82">
        <v>0</v>
      </c>
      <c r="AI14" s="82">
        <v>18.452000000000002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13.548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-13.548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18.452000000000002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-18.452000000000002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135.47999999999999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135.47999999999999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184.52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184.52</v>
      </c>
      <c r="DF14" s="81">
        <f t="shared" si="31"/>
        <v>32</v>
      </c>
      <c r="DG14" s="81">
        <f t="shared" si="32"/>
        <v>-13.548</v>
      </c>
      <c r="DH14" s="81">
        <f t="shared" si="33"/>
        <v>0</v>
      </c>
      <c r="DI14" s="81">
        <f t="shared" si="34"/>
        <v>0</v>
      </c>
      <c r="DJ14" s="81">
        <f t="shared" si="35"/>
        <v>-18.452000000000002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-0.84699999999999998</v>
      </c>
      <c r="D15" s="82">
        <v>0</v>
      </c>
      <c r="E15" s="82">
        <v>0</v>
      </c>
      <c r="F15" s="82">
        <v>-1.153</v>
      </c>
      <c r="G15" s="82">
        <v>-2</v>
      </c>
      <c r="H15" s="76"/>
      <c r="I15" s="31">
        <v>13</v>
      </c>
      <c r="J15" s="82">
        <v>0.84699999999999998</v>
      </c>
      <c r="K15" s="82">
        <v>0</v>
      </c>
      <c r="L15" s="82">
        <v>0</v>
      </c>
      <c r="M15" s="82">
        <v>0</v>
      </c>
      <c r="N15" s="82">
        <v>0.84699999999999998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1.153</v>
      </c>
      <c r="AF15" s="82">
        <v>0</v>
      </c>
      <c r="AG15" s="82">
        <v>0</v>
      </c>
      <c r="AH15" s="82">
        <v>0</v>
      </c>
      <c r="AI15" s="82">
        <v>1.153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0.84699999999999998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-0.84699999999999998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1.153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-1.153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8.4699999999999989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8.4699999999999989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11.530000000000001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11.530000000000001</v>
      </c>
      <c r="DF15" s="81">
        <f t="shared" si="31"/>
        <v>2</v>
      </c>
      <c r="DG15" s="81">
        <f t="shared" si="32"/>
        <v>-0.84699999999999998</v>
      </c>
      <c r="DH15" s="81">
        <f t="shared" si="33"/>
        <v>0</v>
      </c>
      <c r="DI15" s="81">
        <f t="shared" si="34"/>
        <v>0</v>
      </c>
      <c r="DJ15" s="81">
        <f t="shared" si="35"/>
        <v>-1.153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-8.891</v>
      </c>
      <c r="D85" s="82">
        <v>0</v>
      </c>
      <c r="E85" s="82">
        <v>0</v>
      </c>
      <c r="F85" s="82">
        <v>-12.109</v>
      </c>
      <c r="G85" s="82">
        <v>-21</v>
      </c>
      <c r="H85" s="76"/>
      <c r="I85" s="31">
        <v>83</v>
      </c>
      <c r="J85" s="82">
        <v>8.891</v>
      </c>
      <c r="K85" s="82">
        <v>0</v>
      </c>
      <c r="L85" s="82">
        <v>0</v>
      </c>
      <c r="M85" s="82">
        <v>0</v>
      </c>
      <c r="N85" s="82">
        <v>8.891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12.109</v>
      </c>
      <c r="AF85" s="82">
        <v>0</v>
      </c>
      <c r="AG85" s="82">
        <v>0</v>
      </c>
      <c r="AH85" s="82">
        <v>0</v>
      </c>
      <c r="AI85" s="82">
        <v>12.109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8.891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-8.891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12.109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-12.109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88.91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88.91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121.09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121.09</v>
      </c>
      <c r="DF85" s="81">
        <f t="shared" si="59"/>
        <v>21</v>
      </c>
      <c r="DG85" s="81">
        <f t="shared" si="60"/>
        <v>-8.891</v>
      </c>
      <c r="DH85" s="81">
        <f t="shared" si="61"/>
        <v>0</v>
      </c>
      <c r="DI85" s="81">
        <f t="shared" si="62"/>
        <v>0</v>
      </c>
      <c r="DJ85" s="81">
        <f t="shared" si="63"/>
        <v>-12.109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-29.212</v>
      </c>
      <c r="D86" s="82">
        <v>0</v>
      </c>
      <c r="E86" s="82">
        <v>0</v>
      </c>
      <c r="F86" s="82">
        <v>-39.787999999999997</v>
      </c>
      <c r="G86" s="82">
        <v>-69</v>
      </c>
      <c r="H86" s="76"/>
      <c r="I86" s="31">
        <v>84</v>
      </c>
      <c r="J86" s="82">
        <v>29.212</v>
      </c>
      <c r="K86" s="82">
        <v>0</v>
      </c>
      <c r="L86" s="82">
        <v>0</v>
      </c>
      <c r="M86" s="82">
        <v>0</v>
      </c>
      <c r="N86" s="82">
        <v>29.212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39.787999999999997</v>
      </c>
      <c r="AF86" s="82">
        <v>0</v>
      </c>
      <c r="AG86" s="82">
        <v>0</v>
      </c>
      <c r="AH86" s="82">
        <v>0</v>
      </c>
      <c r="AI86" s="82">
        <v>39.787999999999997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29.212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-29.212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39.787999999999997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-39.787999999999997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292.12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292.12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397.88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397.88</v>
      </c>
      <c r="DF86" s="81">
        <f t="shared" si="59"/>
        <v>69</v>
      </c>
      <c r="DG86" s="81">
        <f t="shared" si="60"/>
        <v>-29.212</v>
      </c>
      <c r="DH86" s="81">
        <f t="shared" si="61"/>
        <v>0</v>
      </c>
      <c r="DI86" s="81">
        <f t="shared" si="62"/>
        <v>0</v>
      </c>
      <c r="DJ86" s="81">
        <f t="shared" si="63"/>
        <v>-39.787999999999997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-20</v>
      </c>
      <c r="D87" s="82">
        <v>0</v>
      </c>
      <c r="E87" s="82">
        <v>0</v>
      </c>
      <c r="F87" s="82">
        <v>-68</v>
      </c>
      <c r="G87" s="82">
        <v>-88</v>
      </c>
      <c r="H87" s="76"/>
      <c r="I87" s="31">
        <v>85</v>
      </c>
      <c r="J87" s="82">
        <v>20</v>
      </c>
      <c r="K87" s="82">
        <v>0</v>
      </c>
      <c r="L87" s="82">
        <v>0</v>
      </c>
      <c r="M87" s="82">
        <v>0</v>
      </c>
      <c r="N87" s="82">
        <v>20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68</v>
      </c>
      <c r="AF87" s="82">
        <v>0</v>
      </c>
      <c r="AG87" s="82">
        <v>0</v>
      </c>
      <c r="AH87" s="82">
        <v>0</v>
      </c>
      <c r="AI87" s="82">
        <v>68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68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-68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680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680</v>
      </c>
      <c r="DF87" s="81">
        <f t="shared" si="59"/>
        <v>88</v>
      </c>
      <c r="DG87" s="81">
        <f t="shared" si="60"/>
        <v>-20</v>
      </c>
      <c r="DH87" s="81">
        <f t="shared" si="61"/>
        <v>0</v>
      </c>
      <c r="DI87" s="81">
        <f t="shared" si="62"/>
        <v>0</v>
      </c>
      <c r="DJ87" s="81">
        <f t="shared" si="63"/>
        <v>-68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</v>
      </c>
      <c r="D88" s="82">
        <v>0</v>
      </c>
      <c r="E88" s="82">
        <v>0</v>
      </c>
      <c r="F88" s="82">
        <v>-119</v>
      </c>
      <c r="G88" s="82">
        <v>-124</v>
      </c>
      <c r="H88" s="76"/>
      <c r="I88" s="31">
        <v>86</v>
      </c>
      <c r="J88" s="82">
        <v>5</v>
      </c>
      <c r="K88" s="82">
        <v>0</v>
      </c>
      <c r="L88" s="82">
        <v>0</v>
      </c>
      <c r="M88" s="82">
        <v>0</v>
      </c>
      <c r="N88" s="82">
        <v>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119</v>
      </c>
      <c r="AF88" s="82">
        <v>0</v>
      </c>
      <c r="AG88" s="82">
        <v>0</v>
      </c>
      <c r="AH88" s="82">
        <v>0</v>
      </c>
      <c r="AI88" s="82">
        <v>119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119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-119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1190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1190</v>
      </c>
      <c r="DF88" s="81">
        <f t="shared" si="59"/>
        <v>124</v>
      </c>
      <c r="DG88" s="81">
        <f t="shared" si="60"/>
        <v>-5</v>
      </c>
      <c r="DH88" s="81">
        <f t="shared" si="61"/>
        <v>0</v>
      </c>
      <c r="DI88" s="81">
        <f t="shared" si="62"/>
        <v>0</v>
      </c>
      <c r="DJ88" s="81">
        <f t="shared" si="63"/>
        <v>-119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-147</v>
      </c>
      <c r="G89" s="82">
        <v>-147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147</v>
      </c>
      <c r="AF89" s="82">
        <v>0</v>
      </c>
      <c r="AG89" s="82">
        <v>0</v>
      </c>
      <c r="AH89" s="82">
        <v>0</v>
      </c>
      <c r="AI89" s="82">
        <v>147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147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-147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1470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1470</v>
      </c>
      <c r="DF89" s="81">
        <f t="shared" si="59"/>
        <v>147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-147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-123.68300000000001</v>
      </c>
      <c r="G90" s="82">
        <v>-123.68300000000001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123.68300000000001</v>
      </c>
      <c r="AF90" s="82">
        <v>0</v>
      </c>
      <c r="AG90" s="82">
        <v>0</v>
      </c>
      <c r="AH90" s="82">
        <v>0</v>
      </c>
      <c r="AI90" s="82">
        <v>123.68300000000001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123.68300000000001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-123.68300000000001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1236.8300000000002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1236.8300000000002</v>
      </c>
      <c r="DF90" s="81">
        <f t="shared" si="59"/>
        <v>123.68300000000001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-123.68300000000001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-15</v>
      </c>
      <c r="D91" s="82">
        <v>0</v>
      </c>
      <c r="E91" s="82">
        <v>0</v>
      </c>
      <c r="F91" s="82">
        <v>-64</v>
      </c>
      <c r="G91" s="82">
        <v>-79</v>
      </c>
      <c r="H91" s="76"/>
      <c r="I91" s="31">
        <v>89</v>
      </c>
      <c r="J91" s="82">
        <v>15</v>
      </c>
      <c r="K91" s="82">
        <v>0</v>
      </c>
      <c r="L91" s="82">
        <v>0</v>
      </c>
      <c r="M91" s="82">
        <v>0</v>
      </c>
      <c r="N91" s="82">
        <v>15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64</v>
      </c>
      <c r="AF91" s="82">
        <v>0</v>
      </c>
      <c r="AG91" s="82">
        <v>0</v>
      </c>
      <c r="AH91" s="82">
        <v>0</v>
      </c>
      <c r="AI91" s="82">
        <v>64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15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-15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64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-64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150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150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640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640</v>
      </c>
      <c r="DF91" s="81">
        <f t="shared" si="59"/>
        <v>79</v>
      </c>
      <c r="DG91" s="81">
        <f t="shared" si="60"/>
        <v>-15</v>
      </c>
      <c r="DH91" s="81">
        <f t="shared" si="61"/>
        <v>0</v>
      </c>
      <c r="DI91" s="81">
        <f t="shared" si="62"/>
        <v>0</v>
      </c>
      <c r="DJ91" s="81">
        <f t="shared" si="63"/>
        <v>-64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-70.847999999999999</v>
      </c>
      <c r="G92" s="82">
        <v>-70.847999999999999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70.847999999999999</v>
      </c>
      <c r="AF92" s="82">
        <v>0</v>
      </c>
      <c r="AG92" s="82">
        <v>0</v>
      </c>
      <c r="AH92" s="82">
        <v>0</v>
      </c>
      <c r="AI92" s="82">
        <v>70.847999999999999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70.847999999999999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-70.847999999999999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708.48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708.48</v>
      </c>
      <c r="DF92" s="81">
        <f t="shared" si="59"/>
        <v>70.847999999999999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-70.847999999999999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-46.694000000000003</v>
      </c>
      <c r="G93" s="82">
        <v>-46.694000000000003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46.694000000000003</v>
      </c>
      <c r="AF93" s="82">
        <v>0</v>
      </c>
      <c r="AG93" s="82">
        <v>0</v>
      </c>
      <c r="AH93" s="82">
        <v>0</v>
      </c>
      <c r="AI93" s="82">
        <v>46.694000000000003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46.694000000000003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-46.694000000000003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466.94000000000005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466.94000000000005</v>
      </c>
      <c r="DF93" s="81">
        <f t="shared" si="59"/>
        <v>46.694000000000003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-46.694000000000003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-31.364999999999998</v>
      </c>
      <c r="G94" s="82">
        <v>-31.364999999999998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31.364999999999998</v>
      </c>
      <c r="AF94" s="82">
        <v>0</v>
      </c>
      <c r="AG94" s="82">
        <v>0</v>
      </c>
      <c r="AH94" s="82">
        <v>0</v>
      </c>
      <c r="AI94" s="82">
        <v>31.364999999999998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31.364999999999998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-31.364999999999998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313.64999999999998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313.64999999999998</v>
      </c>
      <c r="DF94" s="81">
        <f t="shared" si="59"/>
        <v>31.364999999999998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-31.364999999999998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5.4029999999999995E-2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-5.4029999999999995E-2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0.22761749999999997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-0.22761749999999997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5.4030000000000009E-2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5.4030000000000009E-2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0.22761749999999997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0.22761749999999997</v>
      </c>
      <c r="DE99" s="86"/>
      <c r="DF99" s="81">
        <f t="shared" si="59"/>
        <v>0.28164749999999994</v>
      </c>
      <c r="DG99" s="81">
        <f t="shared" si="60"/>
        <v>-5.4029999999999995E-2</v>
      </c>
      <c r="DH99" s="81">
        <f t="shared" si="61"/>
        <v>0</v>
      </c>
      <c r="DI99" s="81">
        <f t="shared" si="62"/>
        <v>0</v>
      </c>
      <c r="DJ99" s="81">
        <f t="shared" si="63"/>
        <v>-0.22761749999999997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686.77995699999997</v>
      </c>
      <c r="H3" s="176">
        <f t="shared" ref="H3:H66" ca="1" si="2">INDIRECT("ISGS_Delhi_pp!" &amp; $V$3 &amp; X3)</f>
        <v>666.31391399999995</v>
      </c>
      <c r="I3" s="180">
        <f ca="1">INDIRECT("BRPL_EOD!" &amp; $V$3 &amp; X3)</f>
        <v>497.07</v>
      </c>
      <c r="J3" s="178">
        <f ca="1">INDIRECT("BYPL_EOD!" &amp; $V$3 &amp; X3)</f>
        <v>160.11000000000001</v>
      </c>
      <c r="K3" s="178">
        <f ca="1">INDIRECT("TPDDL_EOD!" &amp; $V$3 &amp; X3)</f>
        <v>9.1300000000000008</v>
      </c>
      <c r="L3" s="178">
        <f ca="1">INDIRECT("NDMC_EOD!" &amp; $V$3 &amp; X3)</f>
        <v>0</v>
      </c>
      <c r="M3" s="179">
        <f ca="1">SUM(I3:L3)</f>
        <v>666.31000000000006</v>
      </c>
      <c r="N3" s="177">
        <f ca="1">INDIRECT("BRPL_ISGS_exbus!" &amp; $V$3 &amp; X3)</f>
        <v>512.34067209855766</v>
      </c>
      <c r="O3" s="178">
        <f ca="1">INDIRECT("BYPL_ISGS_exbus!" &amp; $V$3 &amp; X3)</f>
        <v>165.02879878025243</v>
      </c>
      <c r="P3" s="178">
        <f ca="1">INDIRECT("TPDDL_ISGS_exbus!" &amp; $V$3 &amp; X3)</f>
        <v>9.4104861211898356</v>
      </c>
      <c r="Q3" s="178">
        <f ca="1">INDIRECT("NDMC_ISGS_exbus!" &amp; $V$3 &amp; X3)</f>
        <v>0</v>
      </c>
      <c r="R3" s="179">
        <f ca="1">SUM(N3:Q3)</f>
        <v>686.77995699999985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686.77995699999997</v>
      </c>
      <c r="H4" s="184">
        <f t="shared" ca="1" si="2"/>
        <v>666.31391399999995</v>
      </c>
      <c r="I4" s="185">
        <f t="shared" ref="I4:I67" ca="1" si="5">INDIRECT("BRPL_EOD!" &amp; $V$3 &amp; X4)</f>
        <v>497.07</v>
      </c>
      <c r="J4" s="182">
        <f t="shared" ref="J4:J67" ca="1" si="6">INDIRECT("BYPL_EOD!" &amp; $V$3 &amp; X4)</f>
        <v>160.11000000000001</v>
      </c>
      <c r="K4" s="182">
        <f t="shared" ref="K4:K67" ca="1" si="7">INDIRECT("TPDDL_EOD!" &amp; $V$3 &amp; X4)</f>
        <v>9.1300000000000008</v>
      </c>
      <c r="L4" s="182">
        <f t="shared" ref="L4:L67" ca="1" si="8">INDIRECT("NDMC_EOD!" &amp; $V$3 &amp; X4)</f>
        <v>0</v>
      </c>
      <c r="M4" s="183">
        <f t="shared" ref="M4:M67" ca="1" si="9">SUM(I4:L4)</f>
        <v>666.31000000000006</v>
      </c>
      <c r="N4" s="181">
        <f t="shared" ref="N4:N67" ca="1" si="10">INDIRECT("BRPL_ISGS_exbus!" &amp; $V$3 &amp; X4)</f>
        <v>512.34067209855766</v>
      </c>
      <c r="O4" s="182">
        <f t="shared" ref="O4:O67" ca="1" si="11">INDIRECT("BYPL_ISGS_exbus!" &amp; $V$3 &amp; X4)</f>
        <v>165.02879878025243</v>
      </c>
      <c r="P4" s="182">
        <f t="shared" ref="P4:P67" ca="1" si="12">INDIRECT("TPDDL_ISGS_exbus!" &amp; $V$3 &amp; X4)</f>
        <v>9.4104861211898356</v>
      </c>
      <c r="Q4" s="182">
        <f t="shared" ref="Q4:Q67" ca="1" si="13">INDIRECT("NDMC_ISGS_exbus!" &amp; $V$3 &amp; X4)</f>
        <v>0</v>
      </c>
      <c r="R4" s="183">
        <f t="shared" ref="R4:R67" ca="1" si="14">SUM(N4:Q4)</f>
        <v>686.77995699999985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686.77995699999997</v>
      </c>
      <c r="H5" s="184">
        <f t="shared" ca="1" si="2"/>
        <v>666.31391399999995</v>
      </c>
      <c r="I5" s="185">
        <f t="shared" ca="1" si="5"/>
        <v>497.07</v>
      </c>
      <c r="J5" s="182">
        <f t="shared" ca="1" si="6"/>
        <v>160.11000000000001</v>
      </c>
      <c r="K5" s="182">
        <f t="shared" ca="1" si="7"/>
        <v>9.1300000000000008</v>
      </c>
      <c r="L5" s="182">
        <f t="shared" ca="1" si="8"/>
        <v>0</v>
      </c>
      <c r="M5" s="183">
        <f t="shared" ca="1" si="9"/>
        <v>666.31000000000006</v>
      </c>
      <c r="N5" s="181">
        <f t="shared" ca="1" si="10"/>
        <v>512.34067209855766</v>
      </c>
      <c r="O5" s="182">
        <f t="shared" ca="1" si="11"/>
        <v>165.02879878025243</v>
      </c>
      <c r="P5" s="182">
        <f t="shared" ca="1" si="12"/>
        <v>9.4104861211898356</v>
      </c>
      <c r="Q5" s="182">
        <f t="shared" ca="1" si="13"/>
        <v>0</v>
      </c>
      <c r="R5" s="183">
        <f t="shared" ca="1" si="14"/>
        <v>686.77995699999985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686.77995699999997</v>
      </c>
      <c r="H6" s="184">
        <f t="shared" ca="1" si="2"/>
        <v>666.31391399999995</v>
      </c>
      <c r="I6" s="185">
        <f t="shared" ca="1" si="5"/>
        <v>497.07</v>
      </c>
      <c r="J6" s="182">
        <f t="shared" ca="1" si="6"/>
        <v>160.11000000000001</v>
      </c>
      <c r="K6" s="182">
        <f t="shared" ca="1" si="7"/>
        <v>9.1300000000000008</v>
      </c>
      <c r="L6" s="182">
        <f t="shared" ca="1" si="8"/>
        <v>0</v>
      </c>
      <c r="M6" s="183">
        <f t="shared" ca="1" si="9"/>
        <v>666.31000000000006</v>
      </c>
      <c r="N6" s="181">
        <f t="shared" ca="1" si="10"/>
        <v>512.34067209855766</v>
      </c>
      <c r="O6" s="182">
        <f t="shared" ca="1" si="11"/>
        <v>165.02879878025243</v>
      </c>
      <c r="P6" s="182">
        <f t="shared" ca="1" si="12"/>
        <v>9.4104861211898356</v>
      </c>
      <c r="Q6" s="182">
        <f t="shared" ca="1" si="13"/>
        <v>0</v>
      </c>
      <c r="R6" s="183">
        <f t="shared" ca="1" si="14"/>
        <v>686.77995699999985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641.74680000000001</v>
      </c>
      <c r="H7" s="184">
        <f t="shared" ca="1" si="2"/>
        <v>622.62274500000001</v>
      </c>
      <c r="I7" s="185">
        <f t="shared" ca="1" si="5"/>
        <v>497.07</v>
      </c>
      <c r="J7" s="182">
        <f t="shared" ca="1" si="6"/>
        <v>116.42</v>
      </c>
      <c r="K7" s="182">
        <f t="shared" ca="1" si="7"/>
        <v>9.1300000000000008</v>
      </c>
      <c r="L7" s="182">
        <f t="shared" ca="1" si="8"/>
        <v>0</v>
      </c>
      <c r="M7" s="183">
        <f t="shared" ca="1" si="9"/>
        <v>622.62</v>
      </c>
      <c r="N7" s="181">
        <f t="shared" ca="1" si="10"/>
        <v>512.33992142237639</v>
      </c>
      <c r="O7" s="182">
        <f t="shared" ca="1" si="11"/>
        <v>119.99640624457936</v>
      </c>
      <c r="P7" s="182">
        <f t="shared" ca="1" si="12"/>
        <v>9.4104723330442326</v>
      </c>
      <c r="Q7" s="182">
        <f t="shared" ca="1" si="13"/>
        <v>0</v>
      </c>
      <c r="R7" s="183">
        <f t="shared" ca="1" si="14"/>
        <v>641.74680000000001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641.74680000000001</v>
      </c>
      <c r="H8" s="184">
        <f t="shared" ca="1" si="2"/>
        <v>622.62274500000001</v>
      </c>
      <c r="I8" s="185">
        <f t="shared" ca="1" si="5"/>
        <v>497.07</v>
      </c>
      <c r="J8" s="182">
        <f t="shared" ca="1" si="6"/>
        <v>116.42</v>
      </c>
      <c r="K8" s="182">
        <f t="shared" ca="1" si="7"/>
        <v>9.1300000000000008</v>
      </c>
      <c r="L8" s="182">
        <f t="shared" ca="1" si="8"/>
        <v>0</v>
      </c>
      <c r="M8" s="183">
        <f t="shared" ca="1" si="9"/>
        <v>622.62</v>
      </c>
      <c r="N8" s="181">
        <f t="shared" ca="1" si="10"/>
        <v>512.33992142237639</v>
      </c>
      <c r="O8" s="182">
        <f t="shared" ca="1" si="11"/>
        <v>119.99640624457936</v>
      </c>
      <c r="P8" s="182">
        <f t="shared" ca="1" si="12"/>
        <v>9.4104723330442326</v>
      </c>
      <c r="Q8" s="182">
        <f t="shared" ca="1" si="13"/>
        <v>0</v>
      </c>
      <c r="R8" s="183">
        <f t="shared" ca="1" si="14"/>
        <v>641.74680000000001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601.74680000000001</v>
      </c>
      <c r="H9" s="184">
        <f t="shared" ca="1" si="2"/>
        <v>583.81474500000002</v>
      </c>
      <c r="I9" s="185">
        <f t="shared" ca="1" si="5"/>
        <v>497.07</v>
      </c>
      <c r="J9" s="182">
        <f t="shared" ca="1" si="6"/>
        <v>77.61</v>
      </c>
      <c r="K9" s="182">
        <f t="shared" ca="1" si="7"/>
        <v>9.1300000000000008</v>
      </c>
      <c r="L9" s="182">
        <f t="shared" ca="1" si="8"/>
        <v>0</v>
      </c>
      <c r="M9" s="183">
        <f t="shared" ca="1" si="9"/>
        <v>583.80999999999995</v>
      </c>
      <c r="N9" s="181">
        <f t="shared" ca="1" si="10"/>
        <v>512.34182675185423</v>
      </c>
      <c r="O9" s="182">
        <f t="shared" ca="1" si="11"/>
        <v>79.994465918706439</v>
      </c>
      <c r="P9" s="182">
        <f t="shared" ca="1" si="12"/>
        <v>9.4105073294393744</v>
      </c>
      <c r="Q9" s="182">
        <f t="shared" ca="1" si="13"/>
        <v>0</v>
      </c>
      <c r="R9" s="183">
        <f t="shared" ca="1" si="14"/>
        <v>601.74680000000001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601.74680000000001</v>
      </c>
      <c r="H10" s="184">
        <f t="shared" ca="1" si="2"/>
        <v>583.81474500000002</v>
      </c>
      <c r="I10" s="185">
        <f t="shared" ca="1" si="5"/>
        <v>497.07</v>
      </c>
      <c r="J10" s="182">
        <f t="shared" ca="1" si="6"/>
        <v>77.61</v>
      </c>
      <c r="K10" s="182">
        <f t="shared" ca="1" si="7"/>
        <v>9.1300000000000008</v>
      </c>
      <c r="L10" s="182">
        <f t="shared" ca="1" si="8"/>
        <v>0</v>
      </c>
      <c r="M10" s="183">
        <f t="shared" ca="1" si="9"/>
        <v>583.80999999999995</v>
      </c>
      <c r="N10" s="181">
        <f t="shared" ca="1" si="10"/>
        <v>512.34182675185423</v>
      </c>
      <c r="O10" s="182">
        <f t="shared" ca="1" si="11"/>
        <v>79.994465918706439</v>
      </c>
      <c r="P10" s="182">
        <f t="shared" ca="1" si="12"/>
        <v>9.4105073294393744</v>
      </c>
      <c r="Q10" s="182">
        <f t="shared" ca="1" si="13"/>
        <v>0</v>
      </c>
      <c r="R10" s="183">
        <f t="shared" ca="1" si="14"/>
        <v>601.74680000000001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641.74680000000001</v>
      </c>
      <c r="H11" s="184">
        <f t="shared" ca="1" si="2"/>
        <v>622.62274500000001</v>
      </c>
      <c r="I11" s="185">
        <f t="shared" ca="1" si="5"/>
        <v>497.07</v>
      </c>
      <c r="J11" s="182">
        <f t="shared" ca="1" si="6"/>
        <v>116.42</v>
      </c>
      <c r="K11" s="182">
        <f t="shared" ca="1" si="7"/>
        <v>9.1300000000000008</v>
      </c>
      <c r="L11" s="182">
        <f t="shared" ca="1" si="8"/>
        <v>0</v>
      </c>
      <c r="M11" s="183">
        <f t="shared" ca="1" si="9"/>
        <v>622.62</v>
      </c>
      <c r="N11" s="181">
        <f t="shared" ca="1" si="10"/>
        <v>512.33992142237639</v>
      </c>
      <c r="O11" s="182">
        <f t="shared" ca="1" si="11"/>
        <v>119.99640624457936</v>
      </c>
      <c r="P11" s="182">
        <f t="shared" ca="1" si="12"/>
        <v>9.4104723330442326</v>
      </c>
      <c r="Q11" s="182">
        <f t="shared" ca="1" si="13"/>
        <v>0</v>
      </c>
      <c r="R11" s="183">
        <f t="shared" ca="1" si="14"/>
        <v>641.74680000000001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641.74680000000001</v>
      </c>
      <c r="H12" s="184">
        <f t="shared" ca="1" si="2"/>
        <v>622.62274500000001</v>
      </c>
      <c r="I12" s="185">
        <f t="shared" ca="1" si="5"/>
        <v>497.07</v>
      </c>
      <c r="J12" s="182">
        <f t="shared" ca="1" si="6"/>
        <v>116.42</v>
      </c>
      <c r="K12" s="182">
        <f t="shared" ca="1" si="7"/>
        <v>9.1300000000000008</v>
      </c>
      <c r="L12" s="182">
        <f t="shared" ca="1" si="8"/>
        <v>0</v>
      </c>
      <c r="M12" s="183">
        <f t="shared" ca="1" si="9"/>
        <v>622.62</v>
      </c>
      <c r="N12" s="181">
        <f t="shared" ca="1" si="10"/>
        <v>512.33992142237639</v>
      </c>
      <c r="O12" s="182">
        <f t="shared" ca="1" si="11"/>
        <v>119.99640624457936</v>
      </c>
      <c r="P12" s="182">
        <f t="shared" ca="1" si="12"/>
        <v>9.4104723330442326</v>
      </c>
      <c r="Q12" s="182">
        <f t="shared" ca="1" si="13"/>
        <v>0</v>
      </c>
      <c r="R12" s="183">
        <f t="shared" ca="1" si="14"/>
        <v>641.74680000000001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641.74680000000001</v>
      </c>
      <c r="H13" s="184">
        <f t="shared" ca="1" si="2"/>
        <v>622.62274500000001</v>
      </c>
      <c r="I13" s="185">
        <f t="shared" ca="1" si="5"/>
        <v>497.07</v>
      </c>
      <c r="J13" s="182">
        <f t="shared" ca="1" si="6"/>
        <v>116.42</v>
      </c>
      <c r="K13" s="182">
        <f t="shared" ca="1" si="7"/>
        <v>9.1300000000000008</v>
      </c>
      <c r="L13" s="182">
        <f t="shared" ca="1" si="8"/>
        <v>0</v>
      </c>
      <c r="M13" s="183">
        <f t="shared" ca="1" si="9"/>
        <v>622.62</v>
      </c>
      <c r="N13" s="181">
        <f t="shared" ca="1" si="10"/>
        <v>512.33992142237639</v>
      </c>
      <c r="O13" s="182">
        <f t="shared" ca="1" si="11"/>
        <v>119.99640624457936</v>
      </c>
      <c r="P13" s="182">
        <f t="shared" ca="1" si="12"/>
        <v>9.4104723330442326</v>
      </c>
      <c r="Q13" s="182">
        <f t="shared" ca="1" si="13"/>
        <v>0</v>
      </c>
      <c r="R13" s="183">
        <f t="shared" ca="1" si="14"/>
        <v>641.74680000000001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641.74680000000001</v>
      </c>
      <c r="H14" s="184">
        <f t="shared" ca="1" si="2"/>
        <v>622.62274500000001</v>
      </c>
      <c r="I14" s="185">
        <f t="shared" ca="1" si="5"/>
        <v>497.07</v>
      </c>
      <c r="J14" s="182">
        <f t="shared" ca="1" si="6"/>
        <v>116.42</v>
      </c>
      <c r="K14" s="182">
        <f t="shared" ca="1" si="7"/>
        <v>9.1300000000000008</v>
      </c>
      <c r="L14" s="182">
        <f t="shared" ca="1" si="8"/>
        <v>0</v>
      </c>
      <c r="M14" s="183">
        <f t="shared" ca="1" si="9"/>
        <v>622.62</v>
      </c>
      <c r="N14" s="181">
        <f t="shared" ca="1" si="10"/>
        <v>512.33992142237639</v>
      </c>
      <c r="O14" s="182">
        <f t="shared" ca="1" si="11"/>
        <v>119.99640624457936</v>
      </c>
      <c r="P14" s="182">
        <f t="shared" ca="1" si="12"/>
        <v>9.4104723330442326</v>
      </c>
      <c r="Q14" s="182">
        <f t="shared" ca="1" si="13"/>
        <v>0</v>
      </c>
      <c r="R14" s="183">
        <f t="shared" ca="1" si="14"/>
        <v>641.74680000000001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641.74680000000001</v>
      </c>
      <c r="H15" s="184">
        <f t="shared" ca="1" si="2"/>
        <v>622.62274500000001</v>
      </c>
      <c r="I15" s="185">
        <f t="shared" ca="1" si="5"/>
        <v>497.07</v>
      </c>
      <c r="J15" s="182">
        <f t="shared" ca="1" si="6"/>
        <v>116.42</v>
      </c>
      <c r="K15" s="182">
        <f t="shared" ca="1" si="7"/>
        <v>9.1300000000000008</v>
      </c>
      <c r="L15" s="182">
        <f t="shared" ca="1" si="8"/>
        <v>0</v>
      </c>
      <c r="M15" s="183">
        <f t="shared" ca="1" si="9"/>
        <v>622.62</v>
      </c>
      <c r="N15" s="181">
        <f t="shared" ca="1" si="10"/>
        <v>512.33992142237639</v>
      </c>
      <c r="O15" s="182">
        <f t="shared" ca="1" si="11"/>
        <v>119.99640624457936</v>
      </c>
      <c r="P15" s="182">
        <f t="shared" ca="1" si="12"/>
        <v>9.4104723330442326</v>
      </c>
      <c r="Q15" s="182">
        <f t="shared" ca="1" si="13"/>
        <v>0</v>
      </c>
      <c r="R15" s="183">
        <f t="shared" ca="1" si="14"/>
        <v>641.74680000000001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641.74680000000001</v>
      </c>
      <c r="H16" s="184">
        <f t="shared" ca="1" si="2"/>
        <v>622.62274500000001</v>
      </c>
      <c r="I16" s="185">
        <f t="shared" ca="1" si="5"/>
        <v>497.07</v>
      </c>
      <c r="J16" s="182">
        <f t="shared" ca="1" si="6"/>
        <v>116.42</v>
      </c>
      <c r="K16" s="182">
        <f t="shared" ca="1" si="7"/>
        <v>9.1300000000000008</v>
      </c>
      <c r="L16" s="182">
        <f t="shared" ca="1" si="8"/>
        <v>0</v>
      </c>
      <c r="M16" s="183">
        <f t="shared" ca="1" si="9"/>
        <v>622.62</v>
      </c>
      <c r="N16" s="181">
        <f t="shared" ca="1" si="10"/>
        <v>512.33992142237639</v>
      </c>
      <c r="O16" s="182">
        <f t="shared" ca="1" si="11"/>
        <v>119.99640624457936</v>
      </c>
      <c r="P16" s="182">
        <f t="shared" ca="1" si="12"/>
        <v>9.4104723330442326</v>
      </c>
      <c r="Q16" s="182">
        <f t="shared" ca="1" si="13"/>
        <v>0</v>
      </c>
      <c r="R16" s="183">
        <f t="shared" ca="1" si="14"/>
        <v>641.74680000000001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641.74680000000001</v>
      </c>
      <c r="H17" s="184">
        <f t="shared" ca="1" si="2"/>
        <v>622.62274500000001</v>
      </c>
      <c r="I17" s="185">
        <f t="shared" ca="1" si="5"/>
        <v>497.07</v>
      </c>
      <c r="J17" s="182">
        <f t="shared" ca="1" si="6"/>
        <v>116.42</v>
      </c>
      <c r="K17" s="182">
        <f t="shared" ca="1" si="7"/>
        <v>9.1300000000000008</v>
      </c>
      <c r="L17" s="182">
        <f t="shared" ca="1" si="8"/>
        <v>0</v>
      </c>
      <c r="M17" s="183">
        <f t="shared" ca="1" si="9"/>
        <v>622.62</v>
      </c>
      <c r="N17" s="181">
        <f t="shared" ca="1" si="10"/>
        <v>512.33992142237639</v>
      </c>
      <c r="O17" s="182">
        <f t="shared" ca="1" si="11"/>
        <v>119.99640624457936</v>
      </c>
      <c r="P17" s="182">
        <f t="shared" ca="1" si="12"/>
        <v>9.4104723330442326</v>
      </c>
      <c r="Q17" s="182">
        <f t="shared" ca="1" si="13"/>
        <v>0</v>
      </c>
      <c r="R17" s="183">
        <f t="shared" ca="1" si="14"/>
        <v>641.74680000000001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641.74680000000001</v>
      </c>
      <c r="H18" s="184">
        <f t="shared" ca="1" si="2"/>
        <v>622.62274500000001</v>
      </c>
      <c r="I18" s="185">
        <f t="shared" ca="1" si="5"/>
        <v>497.07</v>
      </c>
      <c r="J18" s="182">
        <f t="shared" ca="1" si="6"/>
        <v>116.42</v>
      </c>
      <c r="K18" s="182">
        <f t="shared" ca="1" si="7"/>
        <v>9.1300000000000008</v>
      </c>
      <c r="L18" s="182">
        <f t="shared" ca="1" si="8"/>
        <v>0</v>
      </c>
      <c r="M18" s="183">
        <f t="shared" ca="1" si="9"/>
        <v>622.62</v>
      </c>
      <c r="N18" s="181">
        <f t="shared" ca="1" si="10"/>
        <v>512.33992142237639</v>
      </c>
      <c r="O18" s="182">
        <f t="shared" ca="1" si="11"/>
        <v>119.99640624457936</v>
      </c>
      <c r="P18" s="182">
        <f t="shared" ca="1" si="12"/>
        <v>9.4104723330442326</v>
      </c>
      <c r="Q18" s="182">
        <f t="shared" ca="1" si="13"/>
        <v>0</v>
      </c>
      <c r="R18" s="183">
        <f t="shared" ca="1" si="14"/>
        <v>641.74680000000001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641.74680000000001</v>
      </c>
      <c r="H19" s="184">
        <f t="shared" ca="1" si="2"/>
        <v>622.62274500000001</v>
      </c>
      <c r="I19" s="185">
        <f t="shared" ca="1" si="5"/>
        <v>497.07</v>
      </c>
      <c r="J19" s="182">
        <f t="shared" ca="1" si="6"/>
        <v>116.42</v>
      </c>
      <c r="K19" s="182">
        <f t="shared" ca="1" si="7"/>
        <v>9.1300000000000008</v>
      </c>
      <c r="L19" s="182">
        <f t="shared" ca="1" si="8"/>
        <v>0</v>
      </c>
      <c r="M19" s="183">
        <f t="shared" ca="1" si="9"/>
        <v>622.62</v>
      </c>
      <c r="N19" s="181">
        <f t="shared" ca="1" si="10"/>
        <v>512.33992142237639</v>
      </c>
      <c r="O19" s="182">
        <f t="shared" ca="1" si="11"/>
        <v>119.99640624457936</v>
      </c>
      <c r="P19" s="182">
        <f t="shared" ca="1" si="12"/>
        <v>9.4104723330442326</v>
      </c>
      <c r="Q19" s="182">
        <f t="shared" ca="1" si="13"/>
        <v>0</v>
      </c>
      <c r="R19" s="183">
        <f t="shared" ca="1" si="14"/>
        <v>641.74680000000001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641.74680000000001</v>
      </c>
      <c r="H20" s="184">
        <f t="shared" ca="1" si="2"/>
        <v>622.62274500000001</v>
      </c>
      <c r="I20" s="185">
        <f t="shared" ca="1" si="5"/>
        <v>497.07</v>
      </c>
      <c r="J20" s="182">
        <f t="shared" ca="1" si="6"/>
        <v>116.42</v>
      </c>
      <c r="K20" s="182">
        <f t="shared" ca="1" si="7"/>
        <v>9.1300000000000008</v>
      </c>
      <c r="L20" s="182">
        <f t="shared" ca="1" si="8"/>
        <v>0</v>
      </c>
      <c r="M20" s="183">
        <f t="shared" ca="1" si="9"/>
        <v>622.62</v>
      </c>
      <c r="N20" s="181">
        <f t="shared" ca="1" si="10"/>
        <v>512.33992142237639</v>
      </c>
      <c r="O20" s="182">
        <f t="shared" ca="1" si="11"/>
        <v>119.99640624457936</v>
      </c>
      <c r="P20" s="182">
        <f t="shared" ca="1" si="12"/>
        <v>9.4104723330442326</v>
      </c>
      <c r="Q20" s="182">
        <f t="shared" ca="1" si="13"/>
        <v>0</v>
      </c>
      <c r="R20" s="183">
        <f t="shared" ca="1" si="14"/>
        <v>641.74680000000001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624.40890000000002</v>
      </c>
      <c r="H21" s="184">
        <f t="shared" ca="1" si="2"/>
        <v>605.80151499999999</v>
      </c>
      <c r="I21" s="185">
        <f t="shared" ca="1" si="5"/>
        <v>485.1</v>
      </c>
      <c r="J21" s="182">
        <f t="shared" ca="1" si="6"/>
        <v>111.57</v>
      </c>
      <c r="K21" s="182">
        <f t="shared" ca="1" si="7"/>
        <v>9.1300000000000008</v>
      </c>
      <c r="L21" s="182">
        <f t="shared" ca="1" si="8"/>
        <v>0</v>
      </c>
      <c r="M21" s="183">
        <f t="shared" ca="1" si="9"/>
        <v>605.80000000000007</v>
      </c>
      <c r="N21" s="181">
        <f t="shared" ca="1" si="10"/>
        <v>500.00125023109933</v>
      </c>
      <c r="O21" s="182">
        <f t="shared" ca="1" si="11"/>
        <v>114.99719539947175</v>
      </c>
      <c r="P21" s="182">
        <f t="shared" ca="1" si="12"/>
        <v>9.4104543694288552</v>
      </c>
      <c r="Q21" s="182">
        <f t="shared" ca="1" si="13"/>
        <v>0</v>
      </c>
      <c r="R21" s="183">
        <f t="shared" ca="1" si="14"/>
        <v>624.4088999999999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574.40890000000002</v>
      </c>
      <c r="H22" s="184">
        <f t="shared" ca="1" si="2"/>
        <v>557.291515</v>
      </c>
      <c r="I22" s="185">
        <f t="shared" ca="1" si="5"/>
        <v>436.59</v>
      </c>
      <c r="J22" s="182">
        <f t="shared" ca="1" si="6"/>
        <v>111.57</v>
      </c>
      <c r="K22" s="182">
        <f t="shared" ca="1" si="7"/>
        <v>9.1300000000000008</v>
      </c>
      <c r="L22" s="182">
        <f t="shared" ca="1" si="8"/>
        <v>0</v>
      </c>
      <c r="M22" s="183">
        <f t="shared" ca="1" si="9"/>
        <v>557.29</v>
      </c>
      <c r="N22" s="181">
        <f t="shared" ca="1" si="10"/>
        <v>450.00122315311609</v>
      </c>
      <c r="O22" s="182">
        <f t="shared" ca="1" si="11"/>
        <v>114.99722042922001</v>
      </c>
      <c r="P22" s="182">
        <f t="shared" ca="1" si="12"/>
        <v>9.4104564176640562</v>
      </c>
      <c r="Q22" s="182">
        <f t="shared" ca="1" si="13"/>
        <v>0</v>
      </c>
      <c r="R22" s="183">
        <f t="shared" ca="1" si="14"/>
        <v>574.40890000000013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574.40890000000002</v>
      </c>
      <c r="H23" s="184">
        <f t="shared" ca="1" si="2"/>
        <v>557.291515</v>
      </c>
      <c r="I23" s="185">
        <f t="shared" ca="1" si="5"/>
        <v>436.59</v>
      </c>
      <c r="J23" s="182">
        <f t="shared" ca="1" si="6"/>
        <v>111.57</v>
      </c>
      <c r="K23" s="182">
        <f t="shared" ca="1" si="7"/>
        <v>9.1300000000000008</v>
      </c>
      <c r="L23" s="182">
        <f t="shared" ca="1" si="8"/>
        <v>0</v>
      </c>
      <c r="M23" s="183">
        <f t="shared" ca="1" si="9"/>
        <v>557.29</v>
      </c>
      <c r="N23" s="181">
        <f t="shared" ca="1" si="10"/>
        <v>450.00122315311609</v>
      </c>
      <c r="O23" s="182">
        <f t="shared" ca="1" si="11"/>
        <v>114.99722042922001</v>
      </c>
      <c r="P23" s="182">
        <f t="shared" ca="1" si="12"/>
        <v>9.4104564176640562</v>
      </c>
      <c r="Q23" s="182">
        <f t="shared" ca="1" si="13"/>
        <v>0</v>
      </c>
      <c r="R23" s="183">
        <f t="shared" ca="1" si="14"/>
        <v>574.40890000000013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544.40890000000002</v>
      </c>
      <c r="H24" s="184">
        <f t="shared" ca="1" si="2"/>
        <v>528.18551500000001</v>
      </c>
      <c r="I24" s="185">
        <f t="shared" ca="1" si="5"/>
        <v>407.49</v>
      </c>
      <c r="J24" s="182">
        <f t="shared" ca="1" si="6"/>
        <v>111.57</v>
      </c>
      <c r="K24" s="182">
        <f t="shared" ca="1" si="7"/>
        <v>9.1300000000000008</v>
      </c>
      <c r="L24" s="182">
        <f t="shared" ca="1" si="8"/>
        <v>0</v>
      </c>
      <c r="M24" s="183">
        <f t="shared" ca="1" si="9"/>
        <v>528.18999999999994</v>
      </c>
      <c r="N24" s="181">
        <f t="shared" ca="1" si="10"/>
        <v>420.00261773414871</v>
      </c>
      <c r="O24" s="182">
        <f t="shared" ca="1" si="11"/>
        <v>114.99593133720821</v>
      </c>
      <c r="P24" s="182">
        <f t="shared" ca="1" si="12"/>
        <v>9.4103509286431031</v>
      </c>
      <c r="Q24" s="182">
        <f t="shared" ca="1" si="13"/>
        <v>0</v>
      </c>
      <c r="R24" s="183">
        <f t="shared" ca="1" si="14"/>
        <v>544.40890000000002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595.74767299999996</v>
      </c>
      <c r="H25" s="184">
        <f t="shared" ca="1" si="2"/>
        <v>577.99439199999995</v>
      </c>
      <c r="I25" s="185">
        <f t="shared" ca="1" si="5"/>
        <v>416.53</v>
      </c>
      <c r="J25" s="182">
        <f t="shared" ca="1" si="6"/>
        <v>152.75</v>
      </c>
      <c r="K25" s="182">
        <f t="shared" ca="1" si="7"/>
        <v>8.7100000000000009</v>
      </c>
      <c r="L25" s="182">
        <f t="shared" ca="1" si="8"/>
        <v>0</v>
      </c>
      <c r="M25" s="183">
        <f t="shared" ca="1" si="9"/>
        <v>577.99</v>
      </c>
      <c r="N25" s="181">
        <f t="shared" ca="1" si="10"/>
        <v>429.32711333187427</v>
      </c>
      <c r="O25" s="182">
        <f t="shared" ca="1" si="11"/>
        <v>157.44296103868581</v>
      </c>
      <c r="P25" s="182">
        <f t="shared" ca="1" si="12"/>
        <v>8.9775986294399566</v>
      </c>
      <c r="Q25" s="182">
        <f t="shared" ca="1" si="13"/>
        <v>0</v>
      </c>
      <c r="R25" s="183">
        <f t="shared" ca="1" si="14"/>
        <v>595.74767300000008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594.44209999999998</v>
      </c>
      <c r="H26" s="184">
        <f t="shared" ca="1" si="2"/>
        <v>576.72772499999996</v>
      </c>
      <c r="I26" s="185">
        <f t="shared" ca="1" si="5"/>
        <v>407.49</v>
      </c>
      <c r="J26" s="182">
        <f t="shared" ca="1" si="6"/>
        <v>160.11000000000001</v>
      </c>
      <c r="K26" s="182">
        <f t="shared" ca="1" si="7"/>
        <v>9.1300000000000008</v>
      </c>
      <c r="L26" s="182">
        <f t="shared" ca="1" si="8"/>
        <v>0</v>
      </c>
      <c r="M26" s="183">
        <f t="shared" ca="1" si="9"/>
        <v>576.73</v>
      </c>
      <c r="N26" s="181">
        <f t="shared" ca="1" si="10"/>
        <v>420.00452781890999</v>
      </c>
      <c r="O26" s="182">
        <f t="shared" ca="1" si="11"/>
        <v>165.02717845612332</v>
      </c>
      <c r="P26" s="182">
        <f t="shared" ca="1" si="12"/>
        <v>9.4103937249666227</v>
      </c>
      <c r="Q26" s="182">
        <f t="shared" ca="1" si="13"/>
        <v>0</v>
      </c>
      <c r="R26" s="183">
        <f t="shared" ca="1" si="14"/>
        <v>594.44209999999998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574.40890000000002</v>
      </c>
      <c r="H27" s="184">
        <f t="shared" ca="1" si="2"/>
        <v>557.291515</v>
      </c>
      <c r="I27" s="185">
        <f t="shared" ca="1" si="5"/>
        <v>436.59</v>
      </c>
      <c r="J27" s="182">
        <f t="shared" ca="1" si="6"/>
        <v>111.57</v>
      </c>
      <c r="K27" s="182">
        <f t="shared" ca="1" si="7"/>
        <v>9.1300000000000008</v>
      </c>
      <c r="L27" s="182">
        <f t="shared" ca="1" si="8"/>
        <v>0</v>
      </c>
      <c r="M27" s="183">
        <f t="shared" ca="1" si="9"/>
        <v>557.29</v>
      </c>
      <c r="N27" s="181">
        <f t="shared" ca="1" si="10"/>
        <v>450.00122315311609</v>
      </c>
      <c r="O27" s="182">
        <f t="shared" ca="1" si="11"/>
        <v>114.99722042922001</v>
      </c>
      <c r="P27" s="182">
        <f t="shared" ca="1" si="12"/>
        <v>9.4104564176640562</v>
      </c>
      <c r="Q27" s="182">
        <f t="shared" ca="1" si="13"/>
        <v>0</v>
      </c>
      <c r="R27" s="183">
        <f t="shared" ca="1" si="14"/>
        <v>574.40890000000013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630.86118699999997</v>
      </c>
      <c r="H28" s="184">
        <f t="shared" ca="1" si="2"/>
        <v>612.06152399999996</v>
      </c>
      <c r="I28" s="185">
        <f t="shared" ca="1" si="5"/>
        <v>488.64</v>
      </c>
      <c r="J28" s="182">
        <f t="shared" ca="1" si="6"/>
        <v>114.45</v>
      </c>
      <c r="K28" s="182">
        <f t="shared" ca="1" si="7"/>
        <v>8.9700000000000006</v>
      </c>
      <c r="L28" s="182">
        <f t="shared" ca="1" si="8"/>
        <v>0</v>
      </c>
      <c r="M28" s="183">
        <f t="shared" ca="1" si="9"/>
        <v>612.06000000000006</v>
      </c>
      <c r="N28" s="181">
        <f t="shared" ca="1" si="10"/>
        <v>503.64998597470839</v>
      </c>
      <c r="O28" s="182">
        <f t="shared" ca="1" si="11"/>
        <v>117.96566162165475</v>
      </c>
      <c r="P28" s="182">
        <f t="shared" ca="1" si="12"/>
        <v>9.245539403636899</v>
      </c>
      <c r="Q28" s="182">
        <f t="shared" ca="1" si="13"/>
        <v>0</v>
      </c>
      <c r="R28" s="183">
        <f t="shared" ca="1" si="14"/>
        <v>630.86118700000009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649.74680000000001</v>
      </c>
      <c r="H29" s="184">
        <f t="shared" ca="1" si="2"/>
        <v>630.38434500000005</v>
      </c>
      <c r="I29" s="185">
        <f t="shared" ca="1" si="5"/>
        <v>497.07</v>
      </c>
      <c r="J29" s="182">
        <f t="shared" ca="1" si="6"/>
        <v>124.18</v>
      </c>
      <c r="K29" s="182">
        <f t="shared" ca="1" si="7"/>
        <v>9.1300000000000008</v>
      </c>
      <c r="L29" s="182">
        <f t="shared" ca="1" si="8"/>
        <v>0</v>
      </c>
      <c r="M29" s="183">
        <f t="shared" ca="1" si="9"/>
        <v>630.38</v>
      </c>
      <c r="N29" s="181">
        <f t="shared" ca="1" si="10"/>
        <v>512.34119400361681</v>
      </c>
      <c r="O29" s="182">
        <f t="shared" ca="1" si="11"/>
        <v>127.995110289032</v>
      </c>
      <c r="P29" s="182">
        <f t="shared" ca="1" si="12"/>
        <v>9.4104957073511208</v>
      </c>
      <c r="Q29" s="182">
        <f t="shared" ca="1" si="13"/>
        <v>0</v>
      </c>
      <c r="R29" s="183">
        <f t="shared" ca="1" si="14"/>
        <v>649.74680000000001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661.74680000000001</v>
      </c>
      <c r="H30" s="184">
        <f t="shared" ca="1" si="2"/>
        <v>642.02674500000001</v>
      </c>
      <c r="I30" s="185">
        <f t="shared" ca="1" si="5"/>
        <v>497.07</v>
      </c>
      <c r="J30" s="182">
        <f t="shared" ca="1" si="6"/>
        <v>135.83000000000001</v>
      </c>
      <c r="K30" s="182">
        <f t="shared" ca="1" si="7"/>
        <v>9.1300000000000008</v>
      </c>
      <c r="L30" s="182">
        <f t="shared" ca="1" si="8"/>
        <v>0</v>
      </c>
      <c r="M30" s="183">
        <f t="shared" ca="1" si="9"/>
        <v>642.03</v>
      </c>
      <c r="N30" s="181">
        <f t="shared" ca="1" si="10"/>
        <v>512.33506514648843</v>
      </c>
      <c r="O30" s="182">
        <f t="shared" ca="1" si="11"/>
        <v>140.00135171876704</v>
      </c>
      <c r="P30" s="182">
        <f t="shared" ca="1" si="12"/>
        <v>9.4103831347444817</v>
      </c>
      <c r="Q30" s="182">
        <f t="shared" ca="1" si="13"/>
        <v>0</v>
      </c>
      <c r="R30" s="183">
        <f t="shared" ca="1" si="14"/>
        <v>661.74680000000001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643.44209999999998</v>
      </c>
      <c r="H31" s="184">
        <f t="shared" ca="1" si="2"/>
        <v>624.26752499999998</v>
      </c>
      <c r="I31" s="185">
        <f t="shared" ca="1" si="5"/>
        <v>455.03</v>
      </c>
      <c r="J31" s="182">
        <f t="shared" ca="1" si="6"/>
        <v>160.11000000000001</v>
      </c>
      <c r="K31" s="182">
        <f t="shared" ca="1" si="7"/>
        <v>9.1300000000000008</v>
      </c>
      <c r="L31" s="182">
        <f t="shared" ca="1" si="8"/>
        <v>0</v>
      </c>
      <c r="M31" s="183">
        <f t="shared" ca="1" si="9"/>
        <v>624.27</v>
      </c>
      <c r="N31" s="181">
        <f t="shared" ca="1" si="10"/>
        <v>469.004531313374</v>
      </c>
      <c r="O31" s="182">
        <f t="shared" ca="1" si="11"/>
        <v>165.0271751501754</v>
      </c>
      <c r="P31" s="182">
        <f t="shared" ca="1" si="12"/>
        <v>9.4103935364505737</v>
      </c>
      <c r="Q31" s="182">
        <f t="shared" ca="1" si="13"/>
        <v>0</v>
      </c>
      <c r="R31" s="183">
        <f t="shared" ca="1" si="14"/>
        <v>643.44209999999998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628.44209999999998</v>
      </c>
      <c r="H32" s="184">
        <f t="shared" ca="1" si="2"/>
        <v>609.71452499999998</v>
      </c>
      <c r="I32" s="185">
        <f t="shared" ca="1" si="5"/>
        <v>440.47</v>
      </c>
      <c r="J32" s="182">
        <f t="shared" ca="1" si="6"/>
        <v>160.11000000000001</v>
      </c>
      <c r="K32" s="182">
        <f t="shared" ca="1" si="7"/>
        <v>9.1300000000000008</v>
      </c>
      <c r="L32" s="182">
        <f t="shared" ca="1" si="8"/>
        <v>0</v>
      </c>
      <c r="M32" s="183">
        <f t="shared" ca="1" si="9"/>
        <v>609.71</v>
      </c>
      <c r="N32" s="181">
        <f t="shared" ca="1" si="10"/>
        <v>454.00254512309129</v>
      </c>
      <c r="O32" s="182">
        <f t="shared" ca="1" si="11"/>
        <v>165.02905419133685</v>
      </c>
      <c r="P32" s="182">
        <f t="shared" ca="1" si="12"/>
        <v>9.4105006855718294</v>
      </c>
      <c r="Q32" s="182">
        <f t="shared" ca="1" si="13"/>
        <v>0</v>
      </c>
      <c r="R32" s="183">
        <f t="shared" ca="1" si="14"/>
        <v>628.44209999999998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619.40890000000002</v>
      </c>
      <c r="H33" s="184">
        <f t="shared" ca="1" si="2"/>
        <v>600.950515</v>
      </c>
      <c r="I33" s="185">
        <f t="shared" ca="1" si="5"/>
        <v>446.29</v>
      </c>
      <c r="J33" s="182">
        <f t="shared" ca="1" si="6"/>
        <v>145.53</v>
      </c>
      <c r="K33" s="182">
        <f t="shared" ca="1" si="7"/>
        <v>9.1300000000000008</v>
      </c>
      <c r="L33" s="182">
        <f t="shared" ca="1" si="8"/>
        <v>0</v>
      </c>
      <c r="M33" s="183">
        <f t="shared" ca="1" si="9"/>
        <v>600.95000000000005</v>
      </c>
      <c r="N33" s="181">
        <f t="shared" ca="1" si="10"/>
        <v>459.99833260837016</v>
      </c>
      <c r="O33" s="182">
        <f t="shared" ca="1" si="11"/>
        <v>150.00012849155505</v>
      </c>
      <c r="P33" s="182">
        <f t="shared" ca="1" si="12"/>
        <v>9.4104389000748832</v>
      </c>
      <c r="Q33" s="182">
        <f t="shared" ca="1" si="13"/>
        <v>0</v>
      </c>
      <c r="R33" s="183">
        <f t="shared" ca="1" si="14"/>
        <v>619.40890000000002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594.40890000000002</v>
      </c>
      <c r="H34" s="184">
        <f t="shared" ca="1" si="2"/>
        <v>576.695515</v>
      </c>
      <c r="I34" s="185">
        <f t="shared" ca="1" si="5"/>
        <v>422.04</v>
      </c>
      <c r="J34" s="182">
        <f t="shared" ca="1" si="6"/>
        <v>145.53</v>
      </c>
      <c r="K34" s="182">
        <f t="shared" ca="1" si="7"/>
        <v>9.1300000000000008</v>
      </c>
      <c r="L34" s="182">
        <f t="shared" ca="1" si="8"/>
        <v>0</v>
      </c>
      <c r="M34" s="183">
        <f t="shared" ca="1" si="9"/>
        <v>576.70000000000005</v>
      </c>
      <c r="N34" s="181">
        <f t="shared" ca="1" si="10"/>
        <v>434.99970895786373</v>
      </c>
      <c r="O34" s="182">
        <f t="shared" ca="1" si="11"/>
        <v>149.99883339171146</v>
      </c>
      <c r="P34" s="182">
        <f t="shared" ca="1" si="12"/>
        <v>9.4103576504248316</v>
      </c>
      <c r="Q34" s="182">
        <f t="shared" ca="1" si="13"/>
        <v>0</v>
      </c>
      <c r="R34" s="183">
        <f t="shared" ca="1" si="14"/>
        <v>594.40890000000013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580.40890000000002</v>
      </c>
      <c r="H35" s="184">
        <f t="shared" ca="1" si="2"/>
        <v>563.11271499999998</v>
      </c>
      <c r="I35" s="185">
        <f t="shared" ca="1" si="5"/>
        <v>408.45</v>
      </c>
      <c r="J35" s="182">
        <f t="shared" ca="1" si="6"/>
        <v>145.53</v>
      </c>
      <c r="K35" s="182">
        <f t="shared" ca="1" si="7"/>
        <v>9.1300000000000008</v>
      </c>
      <c r="L35" s="182">
        <f t="shared" ca="1" si="8"/>
        <v>0</v>
      </c>
      <c r="M35" s="183">
        <f t="shared" ca="1" si="9"/>
        <v>563.11</v>
      </c>
      <c r="N35" s="181">
        <f t="shared" ca="1" si="10"/>
        <v>420.997700635755</v>
      </c>
      <c r="O35" s="182">
        <f t="shared" ca="1" si="11"/>
        <v>150.0007231571096</v>
      </c>
      <c r="P35" s="182">
        <f t="shared" ca="1" si="12"/>
        <v>9.4104762071353747</v>
      </c>
      <c r="Q35" s="182">
        <f t="shared" ca="1" si="13"/>
        <v>0</v>
      </c>
      <c r="R35" s="183">
        <f t="shared" ca="1" si="14"/>
        <v>580.40890000000002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582.40890000000002</v>
      </c>
      <c r="H36" s="184">
        <f t="shared" ca="1" si="2"/>
        <v>565.05311500000005</v>
      </c>
      <c r="I36" s="185">
        <f t="shared" ca="1" si="5"/>
        <v>410.39</v>
      </c>
      <c r="J36" s="182">
        <f t="shared" ca="1" si="6"/>
        <v>145.53</v>
      </c>
      <c r="K36" s="182">
        <f t="shared" ca="1" si="7"/>
        <v>9.1300000000000008</v>
      </c>
      <c r="L36" s="182">
        <f t="shared" ca="1" si="8"/>
        <v>0</v>
      </c>
      <c r="M36" s="183">
        <f t="shared" ca="1" si="9"/>
        <v>565.04999999999995</v>
      </c>
      <c r="N36" s="181">
        <f t="shared" ca="1" si="10"/>
        <v>422.99759042739589</v>
      </c>
      <c r="O36" s="182">
        <f t="shared" ca="1" si="11"/>
        <v>150.00082685956994</v>
      </c>
      <c r="P36" s="182">
        <f t="shared" ca="1" si="12"/>
        <v>9.4104827130342468</v>
      </c>
      <c r="Q36" s="182">
        <f t="shared" ca="1" si="13"/>
        <v>0</v>
      </c>
      <c r="R36" s="183">
        <f t="shared" ca="1" si="14"/>
        <v>582.40890000000013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515.22229500000003</v>
      </c>
      <c r="H37" s="184">
        <f t="shared" ca="1" si="2"/>
        <v>499.86867100000001</v>
      </c>
      <c r="I37" s="185">
        <f t="shared" ca="1" si="5"/>
        <v>343.75</v>
      </c>
      <c r="J37" s="182">
        <f t="shared" ca="1" si="6"/>
        <v>146.9</v>
      </c>
      <c r="K37" s="182">
        <f t="shared" ca="1" si="7"/>
        <v>9.2200000000000006</v>
      </c>
      <c r="L37" s="182">
        <f t="shared" ca="1" si="8"/>
        <v>0</v>
      </c>
      <c r="M37" s="183">
        <f t="shared" ca="1" si="9"/>
        <v>499.87</v>
      </c>
      <c r="N37" s="181">
        <f t="shared" ca="1" si="10"/>
        <v>354.30744774891474</v>
      </c>
      <c r="O37" s="182">
        <f t="shared" ca="1" si="11"/>
        <v>151.41167730709986</v>
      </c>
      <c r="P37" s="182">
        <f t="shared" ca="1" si="12"/>
        <v>9.5031699439854371</v>
      </c>
      <c r="Q37" s="182">
        <f t="shared" ca="1" si="13"/>
        <v>0</v>
      </c>
      <c r="R37" s="183">
        <f t="shared" ca="1" si="14"/>
        <v>515.22229500000003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440.41094900000002</v>
      </c>
      <c r="H38" s="184">
        <f t="shared" ca="1" si="2"/>
        <v>427.28670299999999</v>
      </c>
      <c r="I38" s="185">
        <f t="shared" ca="1" si="5"/>
        <v>282.33</v>
      </c>
      <c r="J38" s="182">
        <f t="shared" ca="1" si="6"/>
        <v>135.83000000000001</v>
      </c>
      <c r="K38" s="182">
        <f t="shared" ca="1" si="7"/>
        <v>9.1300000000000008</v>
      </c>
      <c r="L38" s="182">
        <f t="shared" ca="1" si="8"/>
        <v>0</v>
      </c>
      <c r="M38" s="183">
        <f t="shared" ca="1" si="9"/>
        <v>427.28999999999996</v>
      </c>
      <c r="N38" s="181">
        <f t="shared" ca="1" si="10"/>
        <v>290.99960970575023</v>
      </c>
      <c r="O38" s="182">
        <f t="shared" ca="1" si="11"/>
        <v>140.00098107297154</v>
      </c>
      <c r="P38" s="182">
        <f t="shared" ca="1" si="12"/>
        <v>9.4103582212782904</v>
      </c>
      <c r="Q38" s="182">
        <f t="shared" ca="1" si="13"/>
        <v>0</v>
      </c>
      <c r="R38" s="183">
        <f t="shared" ca="1" si="14"/>
        <v>440.41094900000002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468.44209999999998</v>
      </c>
      <c r="H39" s="184">
        <f t="shared" ca="1" si="2"/>
        <v>454.48252500000001</v>
      </c>
      <c r="I39" s="185">
        <f t="shared" ca="1" si="5"/>
        <v>285.24</v>
      </c>
      <c r="J39" s="182">
        <f t="shared" ca="1" si="6"/>
        <v>160.11000000000001</v>
      </c>
      <c r="K39" s="182">
        <f t="shared" ca="1" si="7"/>
        <v>9.1300000000000008</v>
      </c>
      <c r="L39" s="182">
        <f t="shared" ca="1" si="8"/>
        <v>0</v>
      </c>
      <c r="M39" s="183">
        <f t="shared" ca="1" si="9"/>
        <v>454.48</v>
      </c>
      <c r="N39" s="181">
        <f t="shared" ca="1" si="10"/>
        <v>294.00287054215806</v>
      </c>
      <c r="O39" s="182">
        <f t="shared" ca="1" si="11"/>
        <v>165.0287463276712</v>
      </c>
      <c r="P39" s="182">
        <f t="shared" ca="1" si="12"/>
        <v>9.4104831301707446</v>
      </c>
      <c r="Q39" s="182">
        <f t="shared" ca="1" si="13"/>
        <v>0</v>
      </c>
      <c r="R39" s="183">
        <f t="shared" ca="1" si="14"/>
        <v>468.44209999999998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492.44209999999998</v>
      </c>
      <c r="H40" s="184">
        <f t="shared" ca="1" si="2"/>
        <v>477.76732500000003</v>
      </c>
      <c r="I40" s="185">
        <f t="shared" ca="1" si="5"/>
        <v>308.52999999999997</v>
      </c>
      <c r="J40" s="182">
        <f t="shared" ca="1" si="6"/>
        <v>160.11000000000001</v>
      </c>
      <c r="K40" s="182">
        <f t="shared" ca="1" si="7"/>
        <v>9.1300000000000008</v>
      </c>
      <c r="L40" s="182">
        <f t="shared" ca="1" si="8"/>
        <v>0</v>
      </c>
      <c r="M40" s="183">
        <f t="shared" ca="1" si="9"/>
        <v>477.77</v>
      </c>
      <c r="N40" s="181">
        <f t="shared" ca="1" si="10"/>
        <v>318.00481636142911</v>
      </c>
      <c r="O40" s="182">
        <f t="shared" ca="1" si="11"/>
        <v>165.02690547962408</v>
      </c>
      <c r="P40" s="182">
        <f t="shared" ca="1" si="12"/>
        <v>9.4103781589467754</v>
      </c>
      <c r="Q40" s="182">
        <f t="shared" ca="1" si="13"/>
        <v>0</v>
      </c>
      <c r="R40" s="183">
        <f t="shared" ca="1" si="14"/>
        <v>492.44209999999998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516.44209999999998</v>
      </c>
      <c r="H41" s="184">
        <f t="shared" ca="1" si="2"/>
        <v>501.05212499999999</v>
      </c>
      <c r="I41" s="185">
        <f t="shared" ca="1" si="5"/>
        <v>331.81</v>
      </c>
      <c r="J41" s="182">
        <f t="shared" ca="1" si="6"/>
        <v>160.11000000000001</v>
      </c>
      <c r="K41" s="182">
        <f t="shared" ca="1" si="7"/>
        <v>9.1300000000000008</v>
      </c>
      <c r="L41" s="182">
        <f t="shared" ca="1" si="8"/>
        <v>0</v>
      </c>
      <c r="M41" s="183">
        <f t="shared" ca="1" si="9"/>
        <v>501.05</v>
      </c>
      <c r="N41" s="181">
        <f t="shared" ca="1" si="10"/>
        <v>342.00309989222632</v>
      </c>
      <c r="O41" s="182">
        <f t="shared" ca="1" si="11"/>
        <v>165.02852935036424</v>
      </c>
      <c r="P41" s="182">
        <f t="shared" ca="1" si="12"/>
        <v>9.4104707574094402</v>
      </c>
      <c r="Q41" s="182">
        <f t="shared" ca="1" si="13"/>
        <v>0</v>
      </c>
      <c r="R41" s="183">
        <f t="shared" ca="1" si="14"/>
        <v>516.44209999999998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528.44209999999998</v>
      </c>
      <c r="H42" s="184">
        <f t="shared" ca="1" si="2"/>
        <v>512.694525</v>
      </c>
      <c r="I42" s="185">
        <f t="shared" ca="1" si="5"/>
        <v>343.45</v>
      </c>
      <c r="J42" s="182">
        <f t="shared" ca="1" si="6"/>
        <v>160.11000000000001</v>
      </c>
      <c r="K42" s="182">
        <f t="shared" ca="1" si="7"/>
        <v>9.1300000000000008</v>
      </c>
      <c r="L42" s="182">
        <f t="shared" ca="1" si="8"/>
        <v>0</v>
      </c>
      <c r="M42" s="183">
        <f t="shared" ca="1" si="9"/>
        <v>512.69000000000005</v>
      </c>
      <c r="N42" s="181">
        <f t="shared" ca="1" si="10"/>
        <v>354.00230011312874</v>
      </c>
      <c r="O42" s="182">
        <f t="shared" ca="1" si="11"/>
        <v>165.02928598373288</v>
      </c>
      <c r="P42" s="182">
        <f t="shared" ca="1" si="12"/>
        <v>9.4105139031383516</v>
      </c>
      <c r="Q42" s="182">
        <f t="shared" ca="1" si="13"/>
        <v>0</v>
      </c>
      <c r="R42" s="183">
        <f t="shared" ca="1" si="14"/>
        <v>528.44209999999998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543.44209999999998</v>
      </c>
      <c r="H43" s="184">
        <f t="shared" ca="1" si="2"/>
        <v>527.247525</v>
      </c>
      <c r="I43" s="185">
        <f t="shared" ca="1" si="5"/>
        <v>358.01</v>
      </c>
      <c r="J43" s="182">
        <f t="shared" ca="1" si="6"/>
        <v>160.11000000000001</v>
      </c>
      <c r="K43" s="182">
        <f t="shared" ca="1" si="7"/>
        <v>9.1300000000000008</v>
      </c>
      <c r="L43" s="182">
        <f t="shared" ca="1" si="8"/>
        <v>0</v>
      </c>
      <c r="M43" s="183">
        <f t="shared" ca="1" si="9"/>
        <v>527.25</v>
      </c>
      <c r="N43" s="181">
        <f t="shared" ca="1" si="10"/>
        <v>369.00465855097201</v>
      </c>
      <c r="O43" s="182">
        <f t="shared" ca="1" si="11"/>
        <v>165.02705477667143</v>
      </c>
      <c r="P43" s="182">
        <f t="shared" ca="1" si="12"/>
        <v>9.4103866723565677</v>
      </c>
      <c r="Q43" s="182">
        <f t="shared" ca="1" si="13"/>
        <v>0</v>
      </c>
      <c r="R43" s="183">
        <f t="shared" ca="1" si="14"/>
        <v>543.4421000000001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555.44209999999998</v>
      </c>
      <c r="H44" s="184">
        <f t="shared" ca="1" si="2"/>
        <v>538.88992499999995</v>
      </c>
      <c r="I44" s="185">
        <f t="shared" ca="1" si="5"/>
        <v>369.65</v>
      </c>
      <c r="J44" s="182">
        <f t="shared" ca="1" si="6"/>
        <v>160.11000000000001</v>
      </c>
      <c r="K44" s="182">
        <f t="shared" ca="1" si="7"/>
        <v>9.1300000000000008</v>
      </c>
      <c r="L44" s="182">
        <f t="shared" ca="1" si="8"/>
        <v>0</v>
      </c>
      <c r="M44" s="183">
        <f t="shared" ca="1" si="9"/>
        <v>538.89</v>
      </c>
      <c r="N44" s="181">
        <f t="shared" ca="1" si="10"/>
        <v>381.00386398894022</v>
      </c>
      <c r="O44" s="182">
        <f t="shared" ca="1" si="11"/>
        <v>165.02780647441963</v>
      </c>
      <c r="P44" s="182">
        <f t="shared" ca="1" si="12"/>
        <v>9.410429536640132</v>
      </c>
      <c r="Q44" s="182">
        <f t="shared" ca="1" si="13"/>
        <v>0</v>
      </c>
      <c r="R44" s="183">
        <f t="shared" ca="1" si="14"/>
        <v>555.44209999999998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502.07649300000003</v>
      </c>
      <c r="H45" s="184">
        <f t="shared" ca="1" si="2"/>
        <v>487.11461400000002</v>
      </c>
      <c r="I45" s="185">
        <f t="shared" ca="1" si="5"/>
        <v>316.98</v>
      </c>
      <c r="J45" s="182">
        <f t="shared" ca="1" si="6"/>
        <v>160.96</v>
      </c>
      <c r="K45" s="182">
        <f t="shared" ca="1" si="7"/>
        <v>9.18</v>
      </c>
      <c r="L45" s="182">
        <f t="shared" ca="1" si="8"/>
        <v>0</v>
      </c>
      <c r="M45" s="183">
        <f t="shared" ca="1" si="9"/>
        <v>487.12000000000006</v>
      </c>
      <c r="N45" s="181">
        <f t="shared" ca="1" si="10"/>
        <v>326.71252822947122</v>
      </c>
      <c r="O45" s="182">
        <f t="shared" ca="1" si="11"/>
        <v>165.90210279454755</v>
      </c>
      <c r="P45" s="182">
        <f t="shared" ca="1" si="12"/>
        <v>9.4618619759812752</v>
      </c>
      <c r="Q45" s="182">
        <f t="shared" ca="1" si="13"/>
        <v>0</v>
      </c>
      <c r="R45" s="183">
        <f t="shared" ca="1" si="14"/>
        <v>502.07649300000003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499.44209999999998</v>
      </c>
      <c r="H46" s="184">
        <f t="shared" ca="1" si="2"/>
        <v>484.55872499999998</v>
      </c>
      <c r="I46" s="185">
        <f t="shared" ca="1" si="5"/>
        <v>315.32</v>
      </c>
      <c r="J46" s="182">
        <f t="shared" ca="1" si="6"/>
        <v>160.11000000000001</v>
      </c>
      <c r="K46" s="182">
        <f t="shared" ca="1" si="7"/>
        <v>9.1300000000000008</v>
      </c>
      <c r="L46" s="182">
        <f t="shared" ca="1" si="8"/>
        <v>0</v>
      </c>
      <c r="M46" s="183">
        <f t="shared" ca="1" si="9"/>
        <v>484.56</v>
      </c>
      <c r="N46" s="181">
        <f t="shared" ca="1" si="10"/>
        <v>325.00429868746909</v>
      </c>
      <c r="O46" s="182">
        <f t="shared" ca="1" si="11"/>
        <v>165.02739522659735</v>
      </c>
      <c r="P46" s="182">
        <f t="shared" ca="1" si="12"/>
        <v>9.41040608593363</v>
      </c>
      <c r="Q46" s="182">
        <f t="shared" ca="1" si="13"/>
        <v>0</v>
      </c>
      <c r="R46" s="183">
        <f t="shared" ca="1" si="14"/>
        <v>499.44210000000004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524.44209999999998</v>
      </c>
      <c r="H47" s="184">
        <f t="shared" ca="1" si="2"/>
        <v>508.81372499999998</v>
      </c>
      <c r="I47" s="185">
        <f t="shared" ca="1" si="5"/>
        <v>339.57</v>
      </c>
      <c r="J47" s="182">
        <f t="shared" ca="1" si="6"/>
        <v>160.11000000000001</v>
      </c>
      <c r="K47" s="182">
        <f t="shared" ca="1" si="7"/>
        <v>9.1300000000000008</v>
      </c>
      <c r="L47" s="182">
        <f t="shared" ca="1" si="8"/>
        <v>0</v>
      </c>
      <c r="M47" s="183">
        <f t="shared" ca="1" si="9"/>
        <v>508.81</v>
      </c>
      <c r="N47" s="181">
        <f t="shared" ca="1" si="10"/>
        <v>350.00256264027826</v>
      </c>
      <c r="O47" s="182">
        <f t="shared" ca="1" si="11"/>
        <v>165.02903761915059</v>
      </c>
      <c r="P47" s="182">
        <f t="shared" ca="1" si="12"/>
        <v>9.4104997405711366</v>
      </c>
      <c r="Q47" s="182">
        <f t="shared" ca="1" si="13"/>
        <v>0</v>
      </c>
      <c r="R47" s="183">
        <f t="shared" ca="1" si="14"/>
        <v>524.44209999999998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524.44209999999998</v>
      </c>
      <c r="H48" s="184">
        <f t="shared" ca="1" si="2"/>
        <v>508.81372499999998</v>
      </c>
      <c r="I48" s="185">
        <f t="shared" ca="1" si="5"/>
        <v>339.57</v>
      </c>
      <c r="J48" s="182">
        <f t="shared" ca="1" si="6"/>
        <v>160.11000000000001</v>
      </c>
      <c r="K48" s="182">
        <f t="shared" ca="1" si="7"/>
        <v>9.1300000000000008</v>
      </c>
      <c r="L48" s="182">
        <f t="shared" ca="1" si="8"/>
        <v>0</v>
      </c>
      <c r="M48" s="183">
        <f t="shared" ca="1" si="9"/>
        <v>508.81</v>
      </c>
      <c r="N48" s="181">
        <f t="shared" ca="1" si="10"/>
        <v>350.00256264027826</v>
      </c>
      <c r="O48" s="182">
        <f t="shared" ca="1" si="11"/>
        <v>165.02903761915059</v>
      </c>
      <c r="P48" s="182">
        <f t="shared" ca="1" si="12"/>
        <v>9.4104997405711366</v>
      </c>
      <c r="Q48" s="182">
        <f t="shared" ca="1" si="13"/>
        <v>0</v>
      </c>
      <c r="R48" s="183">
        <f t="shared" ca="1" si="14"/>
        <v>524.44209999999998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549.44209999999998</v>
      </c>
      <c r="H49" s="184">
        <f t="shared" ca="1" si="2"/>
        <v>533.06872499999997</v>
      </c>
      <c r="I49" s="185">
        <f t="shared" ca="1" si="5"/>
        <v>363.83</v>
      </c>
      <c r="J49" s="182">
        <f t="shared" ca="1" si="6"/>
        <v>160.11000000000001</v>
      </c>
      <c r="K49" s="182">
        <f t="shared" ca="1" si="7"/>
        <v>9.1300000000000008</v>
      </c>
      <c r="L49" s="182">
        <f t="shared" ca="1" si="8"/>
        <v>0</v>
      </c>
      <c r="M49" s="183">
        <f t="shared" ca="1" si="9"/>
        <v>533.07000000000005</v>
      </c>
      <c r="N49" s="181">
        <f t="shared" ca="1" si="10"/>
        <v>375.00425693248536</v>
      </c>
      <c r="O49" s="182">
        <f t="shared" ca="1" si="11"/>
        <v>165.02743472902245</v>
      </c>
      <c r="P49" s="182">
        <f t="shared" ca="1" si="12"/>
        <v>9.4104083384921307</v>
      </c>
      <c r="Q49" s="182">
        <f t="shared" ca="1" si="13"/>
        <v>0</v>
      </c>
      <c r="R49" s="183">
        <f t="shared" ca="1" si="14"/>
        <v>549.44209999999998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549.44209999999998</v>
      </c>
      <c r="H50" s="184">
        <f t="shared" ca="1" si="2"/>
        <v>533.06872499999997</v>
      </c>
      <c r="I50" s="185">
        <f t="shared" ca="1" si="5"/>
        <v>363.83</v>
      </c>
      <c r="J50" s="182">
        <f t="shared" ca="1" si="6"/>
        <v>160.11000000000001</v>
      </c>
      <c r="K50" s="182">
        <f t="shared" ca="1" si="7"/>
        <v>9.1300000000000008</v>
      </c>
      <c r="L50" s="182">
        <f t="shared" ca="1" si="8"/>
        <v>0</v>
      </c>
      <c r="M50" s="183">
        <f t="shared" ca="1" si="9"/>
        <v>533.07000000000005</v>
      </c>
      <c r="N50" s="181">
        <f t="shared" ca="1" si="10"/>
        <v>375.00425693248536</v>
      </c>
      <c r="O50" s="182">
        <f t="shared" ca="1" si="11"/>
        <v>165.02743472902245</v>
      </c>
      <c r="P50" s="182">
        <f t="shared" ca="1" si="12"/>
        <v>9.4104083384921307</v>
      </c>
      <c r="Q50" s="182">
        <f t="shared" ca="1" si="13"/>
        <v>0</v>
      </c>
      <c r="R50" s="183">
        <f t="shared" ca="1" si="14"/>
        <v>549.44209999999998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549.44209999999998</v>
      </c>
      <c r="H51" s="184">
        <f t="shared" ca="1" si="2"/>
        <v>533.06872499999997</v>
      </c>
      <c r="I51" s="185">
        <f t="shared" ca="1" si="5"/>
        <v>363.83</v>
      </c>
      <c r="J51" s="182">
        <f t="shared" ca="1" si="6"/>
        <v>160.11000000000001</v>
      </c>
      <c r="K51" s="182">
        <f t="shared" ca="1" si="7"/>
        <v>9.1300000000000008</v>
      </c>
      <c r="L51" s="182">
        <f t="shared" ca="1" si="8"/>
        <v>0</v>
      </c>
      <c r="M51" s="183">
        <f t="shared" ca="1" si="9"/>
        <v>533.07000000000005</v>
      </c>
      <c r="N51" s="181">
        <f t="shared" ca="1" si="10"/>
        <v>375.00425693248536</v>
      </c>
      <c r="O51" s="182">
        <f t="shared" ca="1" si="11"/>
        <v>165.02743472902245</v>
      </c>
      <c r="P51" s="182">
        <f t="shared" ca="1" si="12"/>
        <v>9.4104083384921307</v>
      </c>
      <c r="Q51" s="182">
        <f t="shared" ca="1" si="13"/>
        <v>0</v>
      </c>
      <c r="R51" s="183">
        <f t="shared" ca="1" si="14"/>
        <v>549.44209999999998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549.44209999999998</v>
      </c>
      <c r="H52" s="184">
        <f t="shared" ca="1" si="2"/>
        <v>533.06872499999997</v>
      </c>
      <c r="I52" s="185">
        <f t="shared" ca="1" si="5"/>
        <v>363.83</v>
      </c>
      <c r="J52" s="182">
        <f t="shared" ca="1" si="6"/>
        <v>160.11000000000001</v>
      </c>
      <c r="K52" s="182">
        <f t="shared" ca="1" si="7"/>
        <v>9.1300000000000008</v>
      </c>
      <c r="L52" s="182">
        <f t="shared" ca="1" si="8"/>
        <v>0</v>
      </c>
      <c r="M52" s="183">
        <f t="shared" ca="1" si="9"/>
        <v>533.07000000000005</v>
      </c>
      <c r="N52" s="181">
        <f t="shared" ca="1" si="10"/>
        <v>375.00425693248536</v>
      </c>
      <c r="O52" s="182">
        <f t="shared" ca="1" si="11"/>
        <v>165.02743472902245</v>
      </c>
      <c r="P52" s="182">
        <f t="shared" ca="1" si="12"/>
        <v>9.4104083384921307</v>
      </c>
      <c r="Q52" s="182">
        <f t="shared" ca="1" si="13"/>
        <v>0</v>
      </c>
      <c r="R52" s="183">
        <f t="shared" ca="1" si="14"/>
        <v>549.44209999999998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540.11</v>
      </c>
      <c r="H53" s="184">
        <f t="shared" ca="1" si="2"/>
        <v>524.01472200000001</v>
      </c>
      <c r="I53" s="185">
        <f t="shared" ca="1" si="5"/>
        <v>363.82</v>
      </c>
      <c r="J53" s="182">
        <f t="shared" ca="1" si="6"/>
        <v>155.34</v>
      </c>
      <c r="K53" s="182">
        <f t="shared" ca="1" si="7"/>
        <v>4.8499999999999996</v>
      </c>
      <c r="L53" s="182">
        <f t="shared" ca="1" si="8"/>
        <v>0</v>
      </c>
      <c r="M53" s="183">
        <f t="shared" ca="1" si="9"/>
        <v>524.01</v>
      </c>
      <c r="N53" s="181">
        <f t="shared" ca="1" si="10"/>
        <v>374.9982256063816</v>
      </c>
      <c r="O53" s="182">
        <f t="shared" ca="1" si="11"/>
        <v>160.1127600618309</v>
      </c>
      <c r="P53" s="182">
        <f t="shared" ca="1" si="12"/>
        <v>4.9990143317875599</v>
      </c>
      <c r="Q53" s="182">
        <f t="shared" ca="1" si="13"/>
        <v>0</v>
      </c>
      <c r="R53" s="183">
        <f t="shared" ca="1" si="14"/>
        <v>540.11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473.60321800000003</v>
      </c>
      <c r="H54" s="184">
        <f t="shared" ca="1" si="2"/>
        <v>459.48984200000001</v>
      </c>
      <c r="I54" s="185">
        <f t="shared" ca="1" si="5"/>
        <v>372.49</v>
      </c>
      <c r="J54" s="182">
        <f t="shared" ca="1" si="6"/>
        <v>82.04</v>
      </c>
      <c r="K54" s="182">
        <f t="shared" ca="1" si="7"/>
        <v>4.97</v>
      </c>
      <c r="L54" s="182">
        <f t="shared" ca="1" si="8"/>
        <v>0</v>
      </c>
      <c r="M54" s="183">
        <f t="shared" ca="1" si="9"/>
        <v>459.50000000000006</v>
      </c>
      <c r="N54" s="181">
        <f t="shared" ca="1" si="10"/>
        <v>383.92266087664854</v>
      </c>
      <c r="O54" s="182">
        <f t="shared" ca="1" si="11"/>
        <v>84.558015244221991</v>
      </c>
      <c r="P54" s="182">
        <f t="shared" ca="1" si="12"/>
        <v>5.1225418791294883</v>
      </c>
      <c r="Q54" s="182">
        <f t="shared" ca="1" si="13"/>
        <v>0</v>
      </c>
      <c r="R54" s="183">
        <f t="shared" ca="1" si="14"/>
        <v>473.60321799999997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457.62</v>
      </c>
      <c r="H55" s="184">
        <f t="shared" ca="1" si="2"/>
        <v>443.98292400000003</v>
      </c>
      <c r="I55" s="185">
        <f t="shared" ca="1" si="5"/>
        <v>363.82</v>
      </c>
      <c r="J55" s="182">
        <f t="shared" ca="1" si="6"/>
        <v>75.31</v>
      </c>
      <c r="K55" s="182">
        <f t="shared" ca="1" si="7"/>
        <v>4.8499999999999996</v>
      </c>
      <c r="L55" s="182">
        <f t="shared" ca="1" si="8"/>
        <v>0</v>
      </c>
      <c r="M55" s="183">
        <f t="shared" ca="1" si="9"/>
        <v>443.98</v>
      </c>
      <c r="N55" s="181">
        <f t="shared" ca="1" si="10"/>
        <v>374.9973160953196</v>
      </c>
      <c r="O55" s="182">
        <f t="shared" ca="1" si="11"/>
        <v>77.623681697373755</v>
      </c>
      <c r="P55" s="182">
        <f t="shared" ca="1" si="12"/>
        <v>4.9990022073066349</v>
      </c>
      <c r="Q55" s="182">
        <f t="shared" ca="1" si="13"/>
        <v>0</v>
      </c>
      <c r="R55" s="183">
        <f t="shared" ca="1" si="14"/>
        <v>457.62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457.62</v>
      </c>
      <c r="H56" s="184">
        <f t="shared" ca="1" si="2"/>
        <v>443.98292400000003</v>
      </c>
      <c r="I56" s="185">
        <f t="shared" ca="1" si="5"/>
        <v>363.82</v>
      </c>
      <c r="J56" s="182">
        <f t="shared" ca="1" si="6"/>
        <v>75.31</v>
      </c>
      <c r="K56" s="182">
        <f t="shared" ca="1" si="7"/>
        <v>4.8499999999999996</v>
      </c>
      <c r="L56" s="182">
        <f t="shared" ca="1" si="8"/>
        <v>0</v>
      </c>
      <c r="M56" s="183">
        <f t="shared" ca="1" si="9"/>
        <v>443.98</v>
      </c>
      <c r="N56" s="181">
        <f t="shared" ca="1" si="10"/>
        <v>374.9973160953196</v>
      </c>
      <c r="O56" s="182">
        <f t="shared" ca="1" si="11"/>
        <v>77.623681697373755</v>
      </c>
      <c r="P56" s="182">
        <f t="shared" ca="1" si="12"/>
        <v>4.9990022073066349</v>
      </c>
      <c r="Q56" s="182">
        <f t="shared" ca="1" si="13"/>
        <v>0</v>
      </c>
      <c r="R56" s="183">
        <f t="shared" ca="1" si="14"/>
        <v>457.62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457.62</v>
      </c>
      <c r="H57" s="184">
        <f t="shared" ca="1" si="2"/>
        <v>443.98292400000003</v>
      </c>
      <c r="I57" s="185">
        <f t="shared" ca="1" si="5"/>
        <v>363.82</v>
      </c>
      <c r="J57" s="182">
        <f t="shared" ca="1" si="6"/>
        <v>75.31</v>
      </c>
      <c r="K57" s="182">
        <f t="shared" ca="1" si="7"/>
        <v>4.8499999999999996</v>
      </c>
      <c r="L57" s="182">
        <f t="shared" ca="1" si="8"/>
        <v>0</v>
      </c>
      <c r="M57" s="183">
        <f t="shared" ca="1" si="9"/>
        <v>443.98</v>
      </c>
      <c r="N57" s="181">
        <f t="shared" ca="1" si="10"/>
        <v>374.9973160953196</v>
      </c>
      <c r="O57" s="182">
        <f t="shared" ca="1" si="11"/>
        <v>77.623681697373755</v>
      </c>
      <c r="P57" s="182">
        <f t="shared" ca="1" si="12"/>
        <v>4.9990022073066349</v>
      </c>
      <c r="Q57" s="182">
        <f t="shared" ca="1" si="13"/>
        <v>0</v>
      </c>
      <c r="R57" s="183">
        <f t="shared" ca="1" si="14"/>
        <v>457.62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482.62</v>
      </c>
      <c r="H58" s="184">
        <f t="shared" ca="1" si="2"/>
        <v>468.23792400000002</v>
      </c>
      <c r="I58" s="185">
        <f t="shared" ca="1" si="5"/>
        <v>388.08</v>
      </c>
      <c r="J58" s="182">
        <f t="shared" ca="1" si="6"/>
        <v>75.31</v>
      </c>
      <c r="K58" s="182">
        <f t="shared" ca="1" si="7"/>
        <v>4.8499999999999996</v>
      </c>
      <c r="L58" s="182">
        <f t="shared" ca="1" si="8"/>
        <v>0</v>
      </c>
      <c r="M58" s="183">
        <f t="shared" ca="1" si="9"/>
        <v>468.24</v>
      </c>
      <c r="N58" s="181">
        <f t="shared" ca="1" si="10"/>
        <v>399.99822655048689</v>
      </c>
      <c r="O58" s="182">
        <f t="shared" ca="1" si="11"/>
        <v>77.622826328378622</v>
      </c>
      <c r="P58" s="182">
        <f t="shared" ca="1" si="12"/>
        <v>4.9989471211344609</v>
      </c>
      <c r="Q58" s="182">
        <f t="shared" ca="1" si="13"/>
        <v>0</v>
      </c>
      <c r="R58" s="183">
        <f t="shared" ca="1" si="14"/>
        <v>482.61999999999995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507.62</v>
      </c>
      <c r="H59" s="184">
        <f t="shared" ca="1" si="2"/>
        <v>492.49292400000002</v>
      </c>
      <c r="I59" s="185">
        <f t="shared" ca="1" si="5"/>
        <v>412.33</v>
      </c>
      <c r="J59" s="182">
        <f t="shared" ca="1" si="6"/>
        <v>75.31</v>
      </c>
      <c r="K59" s="182">
        <f t="shared" ca="1" si="7"/>
        <v>4.8499999999999996</v>
      </c>
      <c r="L59" s="182">
        <f t="shared" ca="1" si="8"/>
        <v>0</v>
      </c>
      <c r="M59" s="183">
        <f t="shared" ca="1" si="9"/>
        <v>492.49</v>
      </c>
      <c r="N59" s="181">
        <f t="shared" ca="1" si="10"/>
        <v>424.99736969278564</v>
      </c>
      <c r="O59" s="182">
        <f t="shared" ca="1" si="11"/>
        <v>77.623631342768405</v>
      </c>
      <c r="P59" s="182">
        <f t="shared" ca="1" si="12"/>
        <v>4.9989989644459794</v>
      </c>
      <c r="Q59" s="182">
        <f t="shared" ca="1" si="13"/>
        <v>0</v>
      </c>
      <c r="R59" s="183">
        <f t="shared" ca="1" si="14"/>
        <v>507.62000000000006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532.62</v>
      </c>
      <c r="H60" s="184">
        <f t="shared" ca="1" si="2"/>
        <v>516.74792400000001</v>
      </c>
      <c r="I60" s="185">
        <f t="shared" ca="1" si="5"/>
        <v>436.59</v>
      </c>
      <c r="J60" s="182">
        <f t="shared" ca="1" si="6"/>
        <v>75.31</v>
      </c>
      <c r="K60" s="182">
        <f t="shared" ca="1" si="7"/>
        <v>4.8499999999999996</v>
      </c>
      <c r="L60" s="182">
        <f t="shared" ca="1" si="8"/>
        <v>0</v>
      </c>
      <c r="M60" s="183">
        <f t="shared" ca="1" si="9"/>
        <v>516.75</v>
      </c>
      <c r="N60" s="181">
        <f t="shared" ca="1" si="10"/>
        <v>449.99819216255435</v>
      </c>
      <c r="O60" s="182">
        <f t="shared" ca="1" si="11"/>
        <v>77.622858635703921</v>
      </c>
      <c r="P60" s="182">
        <f t="shared" ca="1" si="12"/>
        <v>4.9989492017416541</v>
      </c>
      <c r="Q60" s="182">
        <f t="shared" ca="1" si="13"/>
        <v>0</v>
      </c>
      <c r="R60" s="183">
        <f t="shared" ca="1" si="14"/>
        <v>532.61999999999989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532.62</v>
      </c>
      <c r="H61" s="184">
        <f t="shared" ca="1" si="2"/>
        <v>516.74792400000001</v>
      </c>
      <c r="I61" s="185">
        <f t="shared" ca="1" si="5"/>
        <v>436.59</v>
      </c>
      <c r="J61" s="182">
        <f t="shared" ca="1" si="6"/>
        <v>75.31</v>
      </c>
      <c r="K61" s="182">
        <f t="shared" ca="1" si="7"/>
        <v>4.8499999999999996</v>
      </c>
      <c r="L61" s="182">
        <f t="shared" ca="1" si="8"/>
        <v>0</v>
      </c>
      <c r="M61" s="183">
        <f t="shared" ca="1" si="9"/>
        <v>516.75</v>
      </c>
      <c r="N61" s="181">
        <f t="shared" ca="1" si="10"/>
        <v>449.99819216255435</v>
      </c>
      <c r="O61" s="182">
        <f t="shared" ca="1" si="11"/>
        <v>77.622858635703921</v>
      </c>
      <c r="P61" s="182">
        <f t="shared" ca="1" si="12"/>
        <v>4.9989492017416541</v>
      </c>
      <c r="Q61" s="182">
        <f t="shared" ca="1" si="13"/>
        <v>0</v>
      </c>
      <c r="R61" s="183">
        <f t="shared" ca="1" si="14"/>
        <v>532.61999999999989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532.62</v>
      </c>
      <c r="H62" s="184">
        <f t="shared" ca="1" si="2"/>
        <v>516.74792400000001</v>
      </c>
      <c r="I62" s="185">
        <f t="shared" ca="1" si="5"/>
        <v>436.59</v>
      </c>
      <c r="J62" s="182">
        <f t="shared" ca="1" si="6"/>
        <v>75.31</v>
      </c>
      <c r="K62" s="182">
        <f t="shared" ca="1" si="7"/>
        <v>4.8499999999999996</v>
      </c>
      <c r="L62" s="182">
        <f t="shared" ca="1" si="8"/>
        <v>0</v>
      </c>
      <c r="M62" s="183">
        <f t="shared" ca="1" si="9"/>
        <v>516.75</v>
      </c>
      <c r="N62" s="181">
        <f t="shared" ca="1" si="10"/>
        <v>449.99819216255435</v>
      </c>
      <c r="O62" s="182">
        <f t="shared" ca="1" si="11"/>
        <v>77.622858635703921</v>
      </c>
      <c r="P62" s="182">
        <f t="shared" ca="1" si="12"/>
        <v>4.9989492017416541</v>
      </c>
      <c r="Q62" s="182">
        <f t="shared" ca="1" si="13"/>
        <v>0</v>
      </c>
      <c r="R62" s="183">
        <f t="shared" ca="1" si="14"/>
        <v>532.61999999999989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557.62</v>
      </c>
      <c r="H63" s="184">
        <f t="shared" ca="1" si="2"/>
        <v>541.00292400000001</v>
      </c>
      <c r="I63" s="185">
        <f t="shared" ca="1" si="5"/>
        <v>460.84</v>
      </c>
      <c r="J63" s="182">
        <f t="shared" ca="1" si="6"/>
        <v>75.31</v>
      </c>
      <c r="K63" s="182">
        <f t="shared" ca="1" si="7"/>
        <v>4.8499999999999996</v>
      </c>
      <c r="L63" s="182">
        <f t="shared" ca="1" si="8"/>
        <v>0</v>
      </c>
      <c r="M63" s="183">
        <f t="shared" ca="1" si="9"/>
        <v>541</v>
      </c>
      <c r="N63" s="181">
        <f t="shared" ca="1" si="10"/>
        <v>474.99741367837339</v>
      </c>
      <c r="O63" s="182">
        <f t="shared" ca="1" si="11"/>
        <v>77.623590018484308</v>
      </c>
      <c r="P63" s="182">
        <f t="shared" ca="1" si="12"/>
        <v>4.9989963031423281</v>
      </c>
      <c r="Q63" s="182">
        <f t="shared" ca="1" si="13"/>
        <v>0</v>
      </c>
      <c r="R63" s="183">
        <f t="shared" ca="1" si="14"/>
        <v>557.62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582.62</v>
      </c>
      <c r="H64" s="184">
        <f t="shared" ca="1" si="2"/>
        <v>565.257924</v>
      </c>
      <c r="I64" s="185">
        <f t="shared" ca="1" si="5"/>
        <v>485.1</v>
      </c>
      <c r="J64" s="182">
        <f t="shared" ca="1" si="6"/>
        <v>75.31</v>
      </c>
      <c r="K64" s="182">
        <f t="shared" ca="1" si="7"/>
        <v>4.8499999999999996</v>
      </c>
      <c r="L64" s="182">
        <f t="shared" ca="1" si="8"/>
        <v>0</v>
      </c>
      <c r="M64" s="183">
        <f t="shared" ca="1" si="9"/>
        <v>565.2600000000001</v>
      </c>
      <c r="N64" s="181">
        <f t="shared" ca="1" si="10"/>
        <v>499.99816367689203</v>
      </c>
      <c r="O64" s="182">
        <f t="shared" ca="1" si="11"/>
        <v>77.622885397870007</v>
      </c>
      <c r="P64" s="182">
        <f t="shared" ca="1" si="12"/>
        <v>4.998950925237942</v>
      </c>
      <c r="Q64" s="182">
        <f t="shared" ca="1" si="13"/>
        <v>0</v>
      </c>
      <c r="R64" s="183">
        <f t="shared" ca="1" si="14"/>
        <v>582.62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594.9579</v>
      </c>
      <c r="H65" s="184">
        <f t="shared" ca="1" si="2"/>
        <v>577.22815500000002</v>
      </c>
      <c r="I65" s="185">
        <f t="shared" ca="1" si="5"/>
        <v>497.07</v>
      </c>
      <c r="J65" s="182">
        <f t="shared" ca="1" si="6"/>
        <v>75.31</v>
      </c>
      <c r="K65" s="182">
        <f t="shared" ca="1" si="7"/>
        <v>4.8499999999999996</v>
      </c>
      <c r="L65" s="182">
        <f t="shared" ca="1" si="8"/>
        <v>0</v>
      </c>
      <c r="M65" s="183">
        <f t="shared" ca="1" si="9"/>
        <v>577.23</v>
      </c>
      <c r="N65" s="181">
        <f t="shared" ca="1" si="10"/>
        <v>512.33602438022979</v>
      </c>
      <c r="O65" s="182">
        <f t="shared" ca="1" si="11"/>
        <v>77.622922316927401</v>
      </c>
      <c r="P65" s="182">
        <f t="shared" ca="1" si="12"/>
        <v>4.998953302842887</v>
      </c>
      <c r="Q65" s="182">
        <f t="shared" ca="1" si="13"/>
        <v>0</v>
      </c>
      <c r="R65" s="183">
        <f t="shared" ca="1" si="14"/>
        <v>594.95790000000011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594.9579</v>
      </c>
      <c r="H66" s="184">
        <f t="shared" ca="1" si="2"/>
        <v>577.22815500000002</v>
      </c>
      <c r="I66" s="185">
        <f t="shared" ca="1" si="5"/>
        <v>497.07</v>
      </c>
      <c r="J66" s="182">
        <f t="shared" ca="1" si="6"/>
        <v>75.31</v>
      </c>
      <c r="K66" s="182">
        <f t="shared" ca="1" si="7"/>
        <v>4.8499999999999996</v>
      </c>
      <c r="L66" s="182">
        <f t="shared" ca="1" si="8"/>
        <v>0</v>
      </c>
      <c r="M66" s="183">
        <f t="shared" ca="1" si="9"/>
        <v>577.23</v>
      </c>
      <c r="N66" s="181">
        <f t="shared" ca="1" si="10"/>
        <v>512.33602438022979</v>
      </c>
      <c r="O66" s="182">
        <f t="shared" ca="1" si="11"/>
        <v>77.622922316927401</v>
      </c>
      <c r="P66" s="182">
        <f t="shared" ca="1" si="12"/>
        <v>4.998953302842887</v>
      </c>
      <c r="Q66" s="182">
        <f t="shared" ca="1" si="13"/>
        <v>0</v>
      </c>
      <c r="R66" s="183">
        <f t="shared" ca="1" si="14"/>
        <v>594.95790000000011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595.33789999999999</v>
      </c>
      <c r="H67" s="184">
        <f t="shared" ref="H67:H98" ca="1" si="17">INDIRECT("ISGS_Delhi_pp!" &amp; $V$3 &amp; X67)</f>
        <v>577.59683099999995</v>
      </c>
      <c r="I67" s="185">
        <f t="shared" ca="1" si="5"/>
        <v>497.07</v>
      </c>
      <c r="J67" s="182">
        <f t="shared" ca="1" si="6"/>
        <v>75.680000000000007</v>
      </c>
      <c r="K67" s="182">
        <f t="shared" ca="1" si="7"/>
        <v>4.8499999999999996</v>
      </c>
      <c r="L67" s="182">
        <f t="shared" ca="1" si="8"/>
        <v>0</v>
      </c>
      <c r="M67" s="183">
        <f t="shared" ca="1" si="9"/>
        <v>577.6</v>
      </c>
      <c r="N67" s="181">
        <f t="shared" ca="1" si="10"/>
        <v>512.33485102666202</v>
      </c>
      <c r="O67" s="182">
        <f t="shared" ca="1" si="11"/>
        <v>78.004107119113584</v>
      </c>
      <c r="P67" s="182">
        <f t="shared" ca="1" si="12"/>
        <v>4.998941854224376</v>
      </c>
      <c r="Q67" s="182">
        <f t="shared" ca="1" si="13"/>
        <v>0</v>
      </c>
      <c r="R67" s="183">
        <f t="shared" ca="1" si="14"/>
        <v>595.33789999999999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595.33789999999999</v>
      </c>
      <c r="H68" s="184">
        <f t="shared" ca="1" si="17"/>
        <v>577.59683099999995</v>
      </c>
      <c r="I68" s="185">
        <f t="shared" ref="I68:I98" ca="1" si="20">INDIRECT("BRPL_EOD!" &amp; $V$3 &amp; X68)</f>
        <v>497.07</v>
      </c>
      <c r="J68" s="182">
        <f t="shared" ref="J68:J98" ca="1" si="21">INDIRECT("BYPL_EOD!" &amp; $V$3 &amp; X68)</f>
        <v>75.680000000000007</v>
      </c>
      <c r="K68" s="182">
        <f t="shared" ref="K68:K98" ca="1" si="22">INDIRECT("TPDDL_EOD!" &amp; $V$3 &amp; X68)</f>
        <v>4.8499999999999996</v>
      </c>
      <c r="L68" s="182">
        <f t="shared" ref="L68:L98" ca="1" si="23">INDIRECT("NDMC_EOD!" &amp; $V$3 &amp; X68)</f>
        <v>0</v>
      </c>
      <c r="M68" s="183">
        <f t="shared" ref="M68:M98" ca="1" si="24">SUM(I68:L68)</f>
        <v>577.6</v>
      </c>
      <c r="N68" s="181">
        <f t="shared" ref="N68:N98" ca="1" si="25">INDIRECT("BRPL_ISGS_exbus!" &amp; $V$3 &amp; X68)</f>
        <v>512.33485102666202</v>
      </c>
      <c r="O68" s="182">
        <f t="shared" ref="O68:O98" ca="1" si="26">INDIRECT("BYPL_ISGS_exbus!" &amp; $V$3 &amp; X68)</f>
        <v>78.004107119113584</v>
      </c>
      <c r="P68" s="182">
        <f t="shared" ref="P68:P98" ca="1" si="27">INDIRECT("TPDDL_ISGS_exbus!" &amp; $V$3 &amp; X68)</f>
        <v>4.998941854224376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595.33789999999999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595.33789999999999</v>
      </c>
      <c r="H69" s="184">
        <f t="shared" ca="1" si="17"/>
        <v>577.59683099999995</v>
      </c>
      <c r="I69" s="185">
        <f t="shared" ca="1" si="20"/>
        <v>497.07</v>
      </c>
      <c r="J69" s="182">
        <f t="shared" ca="1" si="21"/>
        <v>75.680000000000007</v>
      </c>
      <c r="K69" s="182">
        <f t="shared" ca="1" si="22"/>
        <v>4.8499999999999996</v>
      </c>
      <c r="L69" s="182">
        <f t="shared" ca="1" si="23"/>
        <v>0</v>
      </c>
      <c r="M69" s="183">
        <f t="shared" ca="1" si="24"/>
        <v>577.6</v>
      </c>
      <c r="N69" s="181">
        <f t="shared" ca="1" si="25"/>
        <v>512.33485102666202</v>
      </c>
      <c r="O69" s="182">
        <f t="shared" ca="1" si="26"/>
        <v>78.004107119113584</v>
      </c>
      <c r="P69" s="182">
        <f t="shared" ca="1" si="27"/>
        <v>4.998941854224376</v>
      </c>
      <c r="Q69" s="182">
        <f t="shared" ca="1" si="28"/>
        <v>0</v>
      </c>
      <c r="R69" s="183">
        <f t="shared" ca="1" si="29"/>
        <v>595.33789999999999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595.33789999999999</v>
      </c>
      <c r="H70" s="184">
        <f t="shared" ca="1" si="17"/>
        <v>577.59683099999995</v>
      </c>
      <c r="I70" s="185">
        <f t="shared" ca="1" si="20"/>
        <v>497.07</v>
      </c>
      <c r="J70" s="182">
        <f t="shared" ca="1" si="21"/>
        <v>75.680000000000007</v>
      </c>
      <c r="K70" s="182">
        <f t="shared" ca="1" si="22"/>
        <v>4.8499999999999996</v>
      </c>
      <c r="L70" s="182">
        <f t="shared" ca="1" si="23"/>
        <v>0</v>
      </c>
      <c r="M70" s="183">
        <f t="shared" ca="1" si="24"/>
        <v>577.6</v>
      </c>
      <c r="N70" s="181">
        <f t="shared" ca="1" si="25"/>
        <v>512.33485102666202</v>
      </c>
      <c r="O70" s="182">
        <f t="shared" ca="1" si="26"/>
        <v>78.004107119113584</v>
      </c>
      <c r="P70" s="182">
        <f t="shared" ca="1" si="27"/>
        <v>4.998941854224376</v>
      </c>
      <c r="Q70" s="182">
        <f t="shared" ca="1" si="28"/>
        <v>0</v>
      </c>
      <c r="R70" s="183">
        <f t="shared" ca="1" si="29"/>
        <v>595.33789999999999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621.74680000000001</v>
      </c>
      <c r="H71" s="184">
        <f t="shared" ca="1" si="17"/>
        <v>603.21874500000001</v>
      </c>
      <c r="I71" s="185">
        <f t="shared" ca="1" si="20"/>
        <v>497.07</v>
      </c>
      <c r="J71" s="182">
        <f t="shared" ca="1" si="21"/>
        <v>97.02</v>
      </c>
      <c r="K71" s="182">
        <f t="shared" ca="1" si="22"/>
        <v>9.1300000000000008</v>
      </c>
      <c r="L71" s="182">
        <f t="shared" ca="1" si="23"/>
        <v>0</v>
      </c>
      <c r="M71" s="183">
        <f t="shared" ca="1" si="24"/>
        <v>603.22</v>
      </c>
      <c r="N71" s="181">
        <f t="shared" ca="1" si="25"/>
        <v>512.33659672424653</v>
      </c>
      <c r="O71" s="182">
        <f t="shared" ca="1" si="26"/>
        <v>99.999792009548756</v>
      </c>
      <c r="P71" s="182">
        <f t="shared" ca="1" si="27"/>
        <v>9.4104112662047026</v>
      </c>
      <c r="Q71" s="182">
        <f t="shared" ca="1" si="28"/>
        <v>0</v>
      </c>
      <c r="R71" s="183">
        <f t="shared" ca="1" si="29"/>
        <v>621.74680000000001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621.74680000000001</v>
      </c>
      <c r="H72" s="184">
        <f t="shared" ca="1" si="17"/>
        <v>603.21874500000001</v>
      </c>
      <c r="I72" s="185">
        <f t="shared" ca="1" si="20"/>
        <v>497.07</v>
      </c>
      <c r="J72" s="182">
        <f t="shared" ca="1" si="21"/>
        <v>97.02</v>
      </c>
      <c r="K72" s="182">
        <f t="shared" ca="1" si="22"/>
        <v>9.1300000000000008</v>
      </c>
      <c r="L72" s="182">
        <f t="shared" ca="1" si="23"/>
        <v>0</v>
      </c>
      <c r="M72" s="183">
        <f t="shared" ca="1" si="24"/>
        <v>603.22</v>
      </c>
      <c r="N72" s="181">
        <f t="shared" ca="1" si="25"/>
        <v>512.33659672424653</v>
      </c>
      <c r="O72" s="182">
        <f t="shared" ca="1" si="26"/>
        <v>99.999792009548756</v>
      </c>
      <c r="P72" s="182">
        <f t="shared" ca="1" si="27"/>
        <v>9.4104112662047026</v>
      </c>
      <c r="Q72" s="182">
        <f t="shared" ca="1" si="28"/>
        <v>0</v>
      </c>
      <c r="R72" s="183">
        <f t="shared" ca="1" si="29"/>
        <v>621.74680000000001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544.55238199999997</v>
      </c>
      <c r="H73" s="184">
        <f t="shared" ca="1" si="17"/>
        <v>528.32472099999995</v>
      </c>
      <c r="I73" s="185">
        <f t="shared" ca="1" si="20"/>
        <v>416</v>
      </c>
      <c r="J73" s="182">
        <f t="shared" ca="1" si="21"/>
        <v>102.91</v>
      </c>
      <c r="K73" s="182">
        <f t="shared" ca="1" si="22"/>
        <v>9.41</v>
      </c>
      <c r="L73" s="182">
        <f t="shared" ca="1" si="23"/>
        <v>0</v>
      </c>
      <c r="M73" s="183">
        <f t="shared" ca="1" si="24"/>
        <v>528.31999999999994</v>
      </c>
      <c r="N73" s="181">
        <f t="shared" ca="1" si="25"/>
        <v>428.78147139316252</v>
      </c>
      <c r="O73" s="182">
        <f t="shared" ca="1" si="26"/>
        <v>106.07187793526528</v>
      </c>
      <c r="P73" s="182">
        <f t="shared" ca="1" si="27"/>
        <v>9.6990326715722013</v>
      </c>
      <c r="Q73" s="182">
        <f t="shared" ca="1" si="28"/>
        <v>0</v>
      </c>
      <c r="R73" s="183">
        <f t="shared" ca="1" si="29"/>
        <v>544.55238200000008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503.40890000000002</v>
      </c>
      <c r="H74" s="184">
        <f t="shared" ca="1" si="17"/>
        <v>488.40731499999998</v>
      </c>
      <c r="I74" s="185">
        <f t="shared" ca="1" si="20"/>
        <v>382.26</v>
      </c>
      <c r="J74" s="182">
        <f t="shared" ca="1" si="21"/>
        <v>97.02</v>
      </c>
      <c r="K74" s="182">
        <f t="shared" ca="1" si="22"/>
        <v>9.1300000000000008</v>
      </c>
      <c r="L74" s="182">
        <f t="shared" ca="1" si="23"/>
        <v>0</v>
      </c>
      <c r="M74" s="183">
        <f t="shared" ca="1" si="24"/>
        <v>488.40999999999997</v>
      </c>
      <c r="N74" s="181">
        <f t="shared" ca="1" si="25"/>
        <v>393.99907068651339</v>
      </c>
      <c r="O74" s="182">
        <f t="shared" ca="1" si="26"/>
        <v>99.999450211912134</v>
      </c>
      <c r="P74" s="182">
        <f t="shared" ca="1" si="27"/>
        <v>9.4103791015744971</v>
      </c>
      <c r="Q74" s="182">
        <f t="shared" ca="1" si="28"/>
        <v>0</v>
      </c>
      <c r="R74" s="183">
        <f t="shared" ca="1" si="29"/>
        <v>503.40890000000002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518.40890000000002</v>
      </c>
      <c r="H75" s="184">
        <f t="shared" ca="1" si="17"/>
        <v>502.96031499999998</v>
      </c>
      <c r="I75" s="185">
        <f t="shared" ca="1" si="20"/>
        <v>416.21</v>
      </c>
      <c r="J75" s="182">
        <f t="shared" ca="1" si="21"/>
        <v>77.62</v>
      </c>
      <c r="K75" s="182">
        <f t="shared" ca="1" si="22"/>
        <v>9.1300000000000008</v>
      </c>
      <c r="L75" s="182">
        <f t="shared" ca="1" si="23"/>
        <v>0</v>
      </c>
      <c r="M75" s="183">
        <f t="shared" ca="1" si="24"/>
        <v>502.96</v>
      </c>
      <c r="N75" s="181">
        <f t="shared" ca="1" si="25"/>
        <v>428.99429033919199</v>
      </c>
      <c r="O75" s="182">
        <f t="shared" ca="1" si="26"/>
        <v>80.004172932241147</v>
      </c>
      <c r="P75" s="182">
        <f t="shared" ca="1" si="27"/>
        <v>9.4104367285668857</v>
      </c>
      <c r="Q75" s="182">
        <f t="shared" ca="1" si="28"/>
        <v>0</v>
      </c>
      <c r="R75" s="183">
        <f t="shared" ca="1" si="29"/>
        <v>518.40890000000002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525.40890000000002</v>
      </c>
      <c r="H76" s="184">
        <f t="shared" ca="1" si="17"/>
        <v>509.75171499999999</v>
      </c>
      <c r="I76" s="185">
        <f t="shared" ca="1" si="20"/>
        <v>423.01</v>
      </c>
      <c r="J76" s="182">
        <f t="shared" ca="1" si="21"/>
        <v>77.62</v>
      </c>
      <c r="K76" s="182">
        <f t="shared" ca="1" si="22"/>
        <v>9.1300000000000008</v>
      </c>
      <c r="L76" s="182">
        <f t="shared" ca="1" si="23"/>
        <v>0</v>
      </c>
      <c r="M76" s="183">
        <f t="shared" ca="1" si="24"/>
        <v>509.76</v>
      </c>
      <c r="N76" s="181">
        <f t="shared" ca="1" si="25"/>
        <v>435.99579957038611</v>
      </c>
      <c r="O76" s="182">
        <f t="shared" ca="1" si="26"/>
        <v>80.00282254001884</v>
      </c>
      <c r="P76" s="182">
        <f t="shared" ca="1" si="27"/>
        <v>9.4102778895951058</v>
      </c>
      <c r="Q76" s="182">
        <f t="shared" ca="1" si="28"/>
        <v>0</v>
      </c>
      <c r="R76" s="183">
        <f t="shared" ca="1" si="29"/>
        <v>525.40890000000013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543.40890000000002</v>
      </c>
      <c r="H77" s="184">
        <f t="shared" ca="1" si="17"/>
        <v>527.21531500000003</v>
      </c>
      <c r="I77" s="185">
        <f t="shared" ca="1" si="20"/>
        <v>440.47</v>
      </c>
      <c r="J77" s="182">
        <f t="shared" ca="1" si="21"/>
        <v>77.62</v>
      </c>
      <c r="K77" s="182">
        <f t="shared" ca="1" si="22"/>
        <v>9.1300000000000008</v>
      </c>
      <c r="L77" s="182">
        <f t="shared" ca="1" si="23"/>
        <v>0</v>
      </c>
      <c r="M77" s="183">
        <f t="shared" ca="1" si="24"/>
        <v>527.22</v>
      </c>
      <c r="N77" s="181">
        <f t="shared" ca="1" si="25"/>
        <v>453.99514089564133</v>
      </c>
      <c r="O77" s="182">
        <f t="shared" ca="1" si="26"/>
        <v>80.003411892568579</v>
      </c>
      <c r="P77" s="182">
        <f t="shared" ca="1" si="27"/>
        <v>9.4103472117901443</v>
      </c>
      <c r="Q77" s="182">
        <f t="shared" ca="1" si="28"/>
        <v>0</v>
      </c>
      <c r="R77" s="183">
        <f t="shared" ca="1" si="29"/>
        <v>543.40890000000013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601.74680000000001</v>
      </c>
      <c r="H78" s="184">
        <f t="shared" ca="1" si="17"/>
        <v>583.81474500000002</v>
      </c>
      <c r="I78" s="185">
        <f t="shared" ca="1" si="20"/>
        <v>497.07</v>
      </c>
      <c r="J78" s="182">
        <f t="shared" ca="1" si="21"/>
        <v>77.61</v>
      </c>
      <c r="K78" s="182">
        <f t="shared" ca="1" si="22"/>
        <v>9.1300000000000008</v>
      </c>
      <c r="L78" s="182">
        <f t="shared" ca="1" si="23"/>
        <v>0</v>
      </c>
      <c r="M78" s="183">
        <f t="shared" ca="1" si="24"/>
        <v>583.80999999999995</v>
      </c>
      <c r="N78" s="181">
        <f t="shared" ca="1" si="25"/>
        <v>512.34182675185423</v>
      </c>
      <c r="O78" s="182">
        <f t="shared" ca="1" si="26"/>
        <v>79.994465918706439</v>
      </c>
      <c r="P78" s="182">
        <f t="shared" ca="1" si="27"/>
        <v>9.4105073294393744</v>
      </c>
      <c r="Q78" s="182">
        <f t="shared" ca="1" si="28"/>
        <v>0</v>
      </c>
      <c r="R78" s="183">
        <f t="shared" ca="1" si="29"/>
        <v>601.74680000000001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601.74680000000001</v>
      </c>
      <c r="H79" s="184">
        <f t="shared" ca="1" si="17"/>
        <v>583.81474500000002</v>
      </c>
      <c r="I79" s="185">
        <f t="shared" ca="1" si="20"/>
        <v>497.07</v>
      </c>
      <c r="J79" s="182">
        <f t="shared" ca="1" si="21"/>
        <v>77.61</v>
      </c>
      <c r="K79" s="182">
        <f t="shared" ca="1" si="22"/>
        <v>9.1300000000000008</v>
      </c>
      <c r="L79" s="182">
        <f t="shared" ca="1" si="23"/>
        <v>0</v>
      </c>
      <c r="M79" s="183">
        <f t="shared" ca="1" si="24"/>
        <v>583.80999999999995</v>
      </c>
      <c r="N79" s="181">
        <f t="shared" ca="1" si="25"/>
        <v>512.34182675185423</v>
      </c>
      <c r="O79" s="182">
        <f t="shared" ca="1" si="26"/>
        <v>79.994465918706439</v>
      </c>
      <c r="P79" s="182">
        <f t="shared" ca="1" si="27"/>
        <v>9.4105073294393744</v>
      </c>
      <c r="Q79" s="182">
        <f t="shared" ca="1" si="28"/>
        <v>0</v>
      </c>
      <c r="R79" s="183">
        <f t="shared" ca="1" si="29"/>
        <v>601.74680000000001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601.74680000000001</v>
      </c>
      <c r="H80" s="184">
        <f t="shared" ca="1" si="17"/>
        <v>583.81474500000002</v>
      </c>
      <c r="I80" s="185">
        <f t="shared" ca="1" si="20"/>
        <v>497.07</v>
      </c>
      <c r="J80" s="182">
        <f t="shared" ca="1" si="21"/>
        <v>77.61</v>
      </c>
      <c r="K80" s="182">
        <f t="shared" ca="1" si="22"/>
        <v>9.1300000000000008</v>
      </c>
      <c r="L80" s="182">
        <f t="shared" ca="1" si="23"/>
        <v>0</v>
      </c>
      <c r="M80" s="183">
        <f t="shared" ca="1" si="24"/>
        <v>583.80999999999995</v>
      </c>
      <c r="N80" s="181">
        <f t="shared" ca="1" si="25"/>
        <v>512.34182675185423</v>
      </c>
      <c r="O80" s="182">
        <f t="shared" ca="1" si="26"/>
        <v>79.994465918706439</v>
      </c>
      <c r="P80" s="182">
        <f t="shared" ca="1" si="27"/>
        <v>9.4105073294393744</v>
      </c>
      <c r="Q80" s="182">
        <f t="shared" ca="1" si="28"/>
        <v>0</v>
      </c>
      <c r="R80" s="183">
        <f t="shared" ca="1" si="29"/>
        <v>601.74680000000001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686.77995699999997</v>
      </c>
      <c r="H81" s="184">
        <f t="shared" ca="1" si="17"/>
        <v>666.31391399999995</v>
      </c>
      <c r="I81" s="185">
        <f t="shared" ca="1" si="20"/>
        <v>497.07</v>
      </c>
      <c r="J81" s="182">
        <f t="shared" ca="1" si="21"/>
        <v>160.11000000000001</v>
      </c>
      <c r="K81" s="182">
        <f t="shared" ca="1" si="22"/>
        <v>9.1300000000000008</v>
      </c>
      <c r="L81" s="182">
        <f t="shared" ca="1" si="23"/>
        <v>0</v>
      </c>
      <c r="M81" s="183">
        <f t="shared" ca="1" si="24"/>
        <v>666.31000000000006</v>
      </c>
      <c r="N81" s="181">
        <f t="shared" ca="1" si="25"/>
        <v>512.34067209855766</v>
      </c>
      <c r="O81" s="182">
        <f t="shared" ca="1" si="26"/>
        <v>165.02879878025243</v>
      </c>
      <c r="P81" s="182">
        <f t="shared" ca="1" si="27"/>
        <v>9.4104861211898356</v>
      </c>
      <c r="Q81" s="182">
        <f t="shared" ca="1" si="28"/>
        <v>0</v>
      </c>
      <c r="R81" s="183">
        <f t="shared" ca="1" si="29"/>
        <v>686.77995699999985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686.77995699999997</v>
      </c>
      <c r="H82" s="184">
        <f t="shared" ca="1" si="17"/>
        <v>666.31391399999995</v>
      </c>
      <c r="I82" s="185">
        <f t="shared" ca="1" si="20"/>
        <v>497.07</v>
      </c>
      <c r="J82" s="182">
        <f t="shared" ca="1" si="21"/>
        <v>160.11000000000001</v>
      </c>
      <c r="K82" s="182">
        <f t="shared" ca="1" si="22"/>
        <v>9.1300000000000008</v>
      </c>
      <c r="L82" s="182">
        <f t="shared" ca="1" si="23"/>
        <v>0</v>
      </c>
      <c r="M82" s="183">
        <f t="shared" ca="1" si="24"/>
        <v>666.31000000000006</v>
      </c>
      <c r="N82" s="181">
        <f t="shared" ca="1" si="25"/>
        <v>512.34067209855766</v>
      </c>
      <c r="O82" s="182">
        <f t="shared" ca="1" si="26"/>
        <v>165.02879878025243</v>
      </c>
      <c r="P82" s="182">
        <f t="shared" ca="1" si="27"/>
        <v>9.4104861211898356</v>
      </c>
      <c r="Q82" s="182">
        <f t="shared" ca="1" si="28"/>
        <v>0</v>
      </c>
      <c r="R82" s="183">
        <f t="shared" ca="1" si="29"/>
        <v>686.77995699999985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686.77995699999997</v>
      </c>
      <c r="H83" s="184">
        <f t="shared" ca="1" si="17"/>
        <v>666.31391399999995</v>
      </c>
      <c r="I83" s="185">
        <f t="shared" ca="1" si="20"/>
        <v>497.07</v>
      </c>
      <c r="J83" s="182">
        <f t="shared" ca="1" si="21"/>
        <v>160.11000000000001</v>
      </c>
      <c r="K83" s="182">
        <f t="shared" ca="1" si="22"/>
        <v>9.1300000000000008</v>
      </c>
      <c r="L83" s="182">
        <f t="shared" ca="1" si="23"/>
        <v>0</v>
      </c>
      <c r="M83" s="183">
        <f t="shared" ca="1" si="24"/>
        <v>666.31000000000006</v>
      </c>
      <c r="N83" s="181">
        <f t="shared" ca="1" si="25"/>
        <v>512.34067209855766</v>
      </c>
      <c r="O83" s="182">
        <f t="shared" ca="1" si="26"/>
        <v>165.02879878025243</v>
      </c>
      <c r="P83" s="182">
        <f t="shared" ca="1" si="27"/>
        <v>9.4104861211898356</v>
      </c>
      <c r="Q83" s="182">
        <f t="shared" ca="1" si="28"/>
        <v>0</v>
      </c>
      <c r="R83" s="183">
        <f t="shared" ca="1" si="29"/>
        <v>686.77995699999985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686.77995699999997</v>
      </c>
      <c r="H84" s="184">
        <f t="shared" ca="1" si="17"/>
        <v>666.31391399999995</v>
      </c>
      <c r="I84" s="185">
        <f t="shared" ca="1" si="20"/>
        <v>497.07</v>
      </c>
      <c r="J84" s="182">
        <f t="shared" ca="1" si="21"/>
        <v>160.11000000000001</v>
      </c>
      <c r="K84" s="182">
        <f t="shared" ca="1" si="22"/>
        <v>9.1300000000000008</v>
      </c>
      <c r="L84" s="182">
        <f t="shared" ca="1" si="23"/>
        <v>0</v>
      </c>
      <c r="M84" s="183">
        <f t="shared" ca="1" si="24"/>
        <v>666.31000000000006</v>
      </c>
      <c r="N84" s="181">
        <f t="shared" ca="1" si="25"/>
        <v>512.34067209855766</v>
      </c>
      <c r="O84" s="182">
        <f t="shared" ca="1" si="26"/>
        <v>165.02879878025243</v>
      </c>
      <c r="P84" s="182">
        <f t="shared" ca="1" si="27"/>
        <v>9.4104861211898356</v>
      </c>
      <c r="Q84" s="182">
        <f t="shared" ca="1" si="28"/>
        <v>0</v>
      </c>
      <c r="R84" s="183">
        <f t="shared" ca="1" si="29"/>
        <v>686.77995699999985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686.77995699999997</v>
      </c>
      <c r="H85" s="184">
        <f t="shared" ca="1" si="17"/>
        <v>666.31391399999995</v>
      </c>
      <c r="I85" s="185">
        <f t="shared" ca="1" si="20"/>
        <v>497.07</v>
      </c>
      <c r="J85" s="182">
        <f t="shared" ca="1" si="21"/>
        <v>160.11000000000001</v>
      </c>
      <c r="K85" s="182">
        <f t="shared" ca="1" si="22"/>
        <v>9.1300000000000008</v>
      </c>
      <c r="L85" s="182">
        <f t="shared" ca="1" si="23"/>
        <v>0</v>
      </c>
      <c r="M85" s="183">
        <f t="shared" ca="1" si="24"/>
        <v>666.31000000000006</v>
      </c>
      <c r="N85" s="181">
        <f t="shared" ca="1" si="25"/>
        <v>512.34067209855766</v>
      </c>
      <c r="O85" s="182">
        <f t="shared" ca="1" si="26"/>
        <v>165.02879878025243</v>
      </c>
      <c r="P85" s="182">
        <f t="shared" ca="1" si="27"/>
        <v>9.4104861211898356</v>
      </c>
      <c r="Q85" s="182">
        <f t="shared" ca="1" si="28"/>
        <v>0</v>
      </c>
      <c r="R85" s="183">
        <f t="shared" ca="1" si="29"/>
        <v>686.77995699999985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686.77995699999997</v>
      </c>
      <c r="H86" s="184">
        <f t="shared" ca="1" si="17"/>
        <v>666.31391399999995</v>
      </c>
      <c r="I86" s="185">
        <f t="shared" ca="1" si="20"/>
        <v>497.07</v>
      </c>
      <c r="J86" s="182">
        <f t="shared" ca="1" si="21"/>
        <v>160.11000000000001</v>
      </c>
      <c r="K86" s="182">
        <f t="shared" ca="1" si="22"/>
        <v>9.1300000000000008</v>
      </c>
      <c r="L86" s="182">
        <f t="shared" ca="1" si="23"/>
        <v>0</v>
      </c>
      <c r="M86" s="183">
        <f t="shared" ca="1" si="24"/>
        <v>666.31000000000006</v>
      </c>
      <c r="N86" s="181">
        <f t="shared" ca="1" si="25"/>
        <v>512.34067209855766</v>
      </c>
      <c r="O86" s="182">
        <f t="shared" ca="1" si="26"/>
        <v>165.02879878025243</v>
      </c>
      <c r="P86" s="182">
        <f t="shared" ca="1" si="27"/>
        <v>9.4104861211898356</v>
      </c>
      <c r="Q86" s="182">
        <f t="shared" ca="1" si="28"/>
        <v>0</v>
      </c>
      <c r="R86" s="183">
        <f t="shared" ca="1" si="29"/>
        <v>686.77995699999985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666.31391399999995</v>
      </c>
      <c r="I87" s="185">
        <f t="shared" ca="1" si="20"/>
        <v>497.07</v>
      </c>
      <c r="J87" s="182">
        <f t="shared" ca="1" si="21"/>
        <v>160.11000000000001</v>
      </c>
      <c r="K87" s="182">
        <f t="shared" ca="1" si="22"/>
        <v>9.1300000000000008</v>
      </c>
      <c r="L87" s="182">
        <f t="shared" ca="1" si="23"/>
        <v>0</v>
      </c>
      <c r="M87" s="183">
        <f t="shared" ca="1" si="24"/>
        <v>666.31000000000006</v>
      </c>
      <c r="N87" s="181">
        <f t="shared" ca="1" si="25"/>
        <v>512.34067209855766</v>
      </c>
      <c r="O87" s="182">
        <f t="shared" ca="1" si="26"/>
        <v>165.02879878025243</v>
      </c>
      <c r="P87" s="182">
        <f t="shared" ca="1" si="27"/>
        <v>9.4104861211898356</v>
      </c>
      <c r="Q87" s="182">
        <f t="shared" ca="1" si="28"/>
        <v>0</v>
      </c>
      <c r="R87" s="183">
        <f t="shared" ca="1" si="29"/>
        <v>686.77995699999985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666.31391399999995</v>
      </c>
      <c r="I88" s="185">
        <f t="shared" ca="1" si="20"/>
        <v>497.07</v>
      </c>
      <c r="J88" s="182">
        <f t="shared" ca="1" si="21"/>
        <v>160.11000000000001</v>
      </c>
      <c r="K88" s="182">
        <f t="shared" ca="1" si="22"/>
        <v>9.1300000000000008</v>
      </c>
      <c r="L88" s="182">
        <f t="shared" ca="1" si="23"/>
        <v>0</v>
      </c>
      <c r="M88" s="183">
        <f t="shared" ca="1" si="24"/>
        <v>666.31000000000006</v>
      </c>
      <c r="N88" s="181">
        <f t="shared" ca="1" si="25"/>
        <v>512.34067209855766</v>
      </c>
      <c r="O88" s="182">
        <f t="shared" ca="1" si="26"/>
        <v>165.02879878025243</v>
      </c>
      <c r="P88" s="182">
        <f t="shared" ca="1" si="27"/>
        <v>9.4104861211898356</v>
      </c>
      <c r="Q88" s="182">
        <f t="shared" ca="1" si="28"/>
        <v>0</v>
      </c>
      <c r="R88" s="183">
        <f t="shared" ca="1" si="29"/>
        <v>686.77995699999985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666.31391399999995</v>
      </c>
      <c r="I89" s="185">
        <f t="shared" ca="1" si="20"/>
        <v>497.07</v>
      </c>
      <c r="J89" s="182">
        <f t="shared" ca="1" si="21"/>
        <v>160.11000000000001</v>
      </c>
      <c r="K89" s="182">
        <f t="shared" ca="1" si="22"/>
        <v>9.1300000000000008</v>
      </c>
      <c r="L89" s="182">
        <f t="shared" ca="1" si="23"/>
        <v>0</v>
      </c>
      <c r="M89" s="183">
        <f t="shared" ca="1" si="24"/>
        <v>666.31000000000006</v>
      </c>
      <c r="N89" s="181">
        <f t="shared" ca="1" si="25"/>
        <v>512.34067209855766</v>
      </c>
      <c r="O89" s="182">
        <f t="shared" ca="1" si="26"/>
        <v>165.02879878025243</v>
      </c>
      <c r="P89" s="182">
        <f t="shared" ca="1" si="27"/>
        <v>9.4104861211898356</v>
      </c>
      <c r="Q89" s="182">
        <f t="shared" ca="1" si="28"/>
        <v>0</v>
      </c>
      <c r="R89" s="183">
        <f t="shared" ca="1" si="29"/>
        <v>686.77995699999985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666.31391399999995</v>
      </c>
      <c r="I90" s="185">
        <f t="shared" ca="1" si="20"/>
        <v>497.07</v>
      </c>
      <c r="J90" s="182">
        <f t="shared" ca="1" si="21"/>
        <v>160.11000000000001</v>
      </c>
      <c r="K90" s="182">
        <f t="shared" ca="1" si="22"/>
        <v>9.1300000000000008</v>
      </c>
      <c r="L90" s="182">
        <f t="shared" ca="1" si="23"/>
        <v>0</v>
      </c>
      <c r="M90" s="183">
        <f t="shared" ca="1" si="24"/>
        <v>666.31000000000006</v>
      </c>
      <c r="N90" s="181">
        <f t="shared" ca="1" si="25"/>
        <v>512.34067209855766</v>
      </c>
      <c r="O90" s="182">
        <f t="shared" ca="1" si="26"/>
        <v>165.02879878025243</v>
      </c>
      <c r="P90" s="182">
        <f t="shared" ca="1" si="27"/>
        <v>9.4104861211898356</v>
      </c>
      <c r="Q90" s="182">
        <f t="shared" ca="1" si="28"/>
        <v>0</v>
      </c>
      <c r="R90" s="183">
        <f t="shared" ca="1" si="29"/>
        <v>686.77995699999985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624.44209999999998</v>
      </c>
      <c r="H91" s="184">
        <f t="shared" ca="1" si="17"/>
        <v>605.83372499999996</v>
      </c>
      <c r="I91" s="185">
        <f t="shared" ca="1" si="20"/>
        <v>436.59</v>
      </c>
      <c r="J91" s="182">
        <f t="shared" ca="1" si="21"/>
        <v>160.11000000000001</v>
      </c>
      <c r="K91" s="182">
        <f t="shared" ca="1" si="22"/>
        <v>9.1300000000000008</v>
      </c>
      <c r="L91" s="182">
        <f t="shared" ca="1" si="23"/>
        <v>0</v>
      </c>
      <c r="M91" s="183">
        <f t="shared" ca="1" si="24"/>
        <v>605.83000000000004</v>
      </c>
      <c r="N91" s="181">
        <f t="shared" ca="1" si="25"/>
        <v>450.00276717726098</v>
      </c>
      <c r="O91" s="182">
        <f t="shared" ca="1" si="26"/>
        <v>165.02884411633627</v>
      </c>
      <c r="P91" s="182">
        <f t="shared" ca="1" si="27"/>
        <v>9.410488706402786</v>
      </c>
      <c r="Q91" s="182">
        <f t="shared" ca="1" si="28"/>
        <v>0</v>
      </c>
      <c r="R91" s="183">
        <f t="shared" ca="1" si="29"/>
        <v>624.4421000000001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574.44209999999998</v>
      </c>
      <c r="H92" s="184">
        <f t="shared" ca="1" si="17"/>
        <v>557.32372499999997</v>
      </c>
      <c r="I92" s="185">
        <f t="shared" ca="1" si="20"/>
        <v>388.08</v>
      </c>
      <c r="J92" s="182">
        <f t="shared" ca="1" si="21"/>
        <v>160.11000000000001</v>
      </c>
      <c r="K92" s="182">
        <f t="shared" ca="1" si="22"/>
        <v>9.1300000000000008</v>
      </c>
      <c r="L92" s="182">
        <f t="shared" ca="1" si="23"/>
        <v>0</v>
      </c>
      <c r="M92" s="183">
        <f t="shared" ca="1" si="24"/>
        <v>557.32000000000005</v>
      </c>
      <c r="N92" s="181">
        <f t="shared" ca="1" si="25"/>
        <v>400.00267381037821</v>
      </c>
      <c r="O92" s="182">
        <f t="shared" ca="1" si="26"/>
        <v>165.02893244635038</v>
      </c>
      <c r="P92" s="182">
        <f t="shared" ca="1" si="27"/>
        <v>9.4104937432713687</v>
      </c>
      <c r="Q92" s="182">
        <f t="shared" ca="1" si="28"/>
        <v>0</v>
      </c>
      <c r="R92" s="183">
        <f t="shared" ca="1" si="29"/>
        <v>574.44209999999987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447.24209999999999</v>
      </c>
      <c r="H93" s="184">
        <f t="shared" ca="1" si="17"/>
        <v>433.91428500000001</v>
      </c>
      <c r="I93" s="185">
        <f t="shared" ca="1" si="20"/>
        <v>345.62</v>
      </c>
      <c r="J93" s="182">
        <f t="shared" ca="1" si="21"/>
        <v>79</v>
      </c>
      <c r="K93" s="182">
        <f t="shared" ca="1" si="22"/>
        <v>9.2899999999999991</v>
      </c>
      <c r="L93" s="182">
        <f t="shared" ca="1" si="23"/>
        <v>0</v>
      </c>
      <c r="M93" s="183">
        <f t="shared" ca="1" si="24"/>
        <v>433.91</v>
      </c>
      <c r="N93" s="181">
        <f t="shared" ca="1" si="25"/>
        <v>356.23934595192554</v>
      </c>
      <c r="O93" s="182">
        <f t="shared" ca="1" si="26"/>
        <v>81.427314189578482</v>
      </c>
      <c r="P93" s="182">
        <f t="shared" ca="1" si="27"/>
        <v>9.5754398584960008</v>
      </c>
      <c r="Q93" s="182">
        <f t="shared" ca="1" si="28"/>
        <v>0</v>
      </c>
      <c r="R93" s="183">
        <f t="shared" ca="1" si="29"/>
        <v>447.24210000000005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439.40890000000002</v>
      </c>
      <c r="H94" s="184">
        <f t="shared" ca="1" si="17"/>
        <v>426.31451499999997</v>
      </c>
      <c r="I94" s="185">
        <f t="shared" ca="1" si="20"/>
        <v>339.57</v>
      </c>
      <c r="J94" s="182">
        <f t="shared" ca="1" si="21"/>
        <v>77.61</v>
      </c>
      <c r="K94" s="182">
        <f t="shared" ca="1" si="22"/>
        <v>9.1300000000000008</v>
      </c>
      <c r="L94" s="182">
        <f t="shared" ca="1" si="23"/>
        <v>0</v>
      </c>
      <c r="M94" s="183">
        <f t="shared" ca="1" si="24"/>
        <v>426.31</v>
      </c>
      <c r="N94" s="181">
        <f t="shared" ca="1" si="25"/>
        <v>350.00370662897893</v>
      </c>
      <c r="O94" s="182">
        <f t="shared" ca="1" si="26"/>
        <v>79.994662872088398</v>
      </c>
      <c r="P94" s="182">
        <f t="shared" ca="1" si="27"/>
        <v>9.4105304989327028</v>
      </c>
      <c r="Q94" s="182">
        <f t="shared" ca="1" si="28"/>
        <v>0</v>
      </c>
      <c r="R94" s="183">
        <f t="shared" ca="1" si="29"/>
        <v>439.40890000000002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508.77569999999997</v>
      </c>
      <c r="H95" s="184">
        <f t="shared" ca="1" si="17"/>
        <v>493.61418400000002</v>
      </c>
      <c r="I95" s="185">
        <f t="shared" ca="1" si="20"/>
        <v>411.79</v>
      </c>
      <c r="J95" s="182">
        <f t="shared" ca="1" si="21"/>
        <v>73.209999999999994</v>
      </c>
      <c r="K95" s="182">
        <f t="shared" ca="1" si="22"/>
        <v>8.61</v>
      </c>
      <c r="L95" s="182">
        <f t="shared" ca="1" si="23"/>
        <v>0</v>
      </c>
      <c r="M95" s="183">
        <f t="shared" ca="1" si="24"/>
        <v>493.61</v>
      </c>
      <c r="N95" s="181">
        <f t="shared" ca="1" si="25"/>
        <v>424.44185795060878</v>
      </c>
      <c r="O95" s="182">
        <f t="shared" ca="1" si="26"/>
        <v>75.459307949595811</v>
      </c>
      <c r="P95" s="182">
        <f t="shared" ca="1" si="27"/>
        <v>8.8745340997953832</v>
      </c>
      <c r="Q95" s="182">
        <f t="shared" ca="1" si="28"/>
        <v>0</v>
      </c>
      <c r="R95" s="183">
        <f t="shared" ca="1" si="29"/>
        <v>508.77569999999997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569.40890000000002</v>
      </c>
      <c r="H96" s="184">
        <f t="shared" ca="1" si="17"/>
        <v>552.440515</v>
      </c>
      <c r="I96" s="185">
        <f t="shared" ca="1" si="20"/>
        <v>465.69</v>
      </c>
      <c r="J96" s="182">
        <f t="shared" ca="1" si="21"/>
        <v>77.62</v>
      </c>
      <c r="K96" s="182">
        <f t="shared" ca="1" si="22"/>
        <v>9.1300000000000008</v>
      </c>
      <c r="L96" s="182">
        <f t="shared" ca="1" si="23"/>
        <v>0</v>
      </c>
      <c r="M96" s="183">
        <f t="shared" ca="1" si="24"/>
        <v>552.43999999999994</v>
      </c>
      <c r="N96" s="181">
        <f t="shared" ca="1" si="25"/>
        <v>479.99426298059518</v>
      </c>
      <c r="O96" s="182">
        <f t="shared" ca="1" si="26"/>
        <v>80.004197411483617</v>
      </c>
      <c r="P96" s="182">
        <f t="shared" ca="1" si="27"/>
        <v>9.4104396079212229</v>
      </c>
      <c r="Q96" s="182">
        <f t="shared" ca="1" si="28"/>
        <v>0</v>
      </c>
      <c r="R96" s="183">
        <f t="shared" ca="1" si="29"/>
        <v>569.40890000000002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569.40890000000002</v>
      </c>
      <c r="H97" s="184">
        <f t="shared" ca="1" si="17"/>
        <v>552.440515</v>
      </c>
      <c r="I97" s="185">
        <f t="shared" ca="1" si="20"/>
        <v>465.69</v>
      </c>
      <c r="J97" s="182">
        <f t="shared" ca="1" si="21"/>
        <v>77.62</v>
      </c>
      <c r="K97" s="182">
        <f t="shared" ca="1" si="22"/>
        <v>9.1300000000000008</v>
      </c>
      <c r="L97" s="182">
        <f t="shared" ca="1" si="23"/>
        <v>0</v>
      </c>
      <c r="M97" s="183">
        <f t="shared" ca="1" si="24"/>
        <v>552.43999999999994</v>
      </c>
      <c r="N97" s="181">
        <f t="shared" ca="1" si="25"/>
        <v>479.99426298059518</v>
      </c>
      <c r="O97" s="182">
        <f t="shared" ca="1" si="26"/>
        <v>80.004197411483617</v>
      </c>
      <c r="P97" s="182">
        <f t="shared" ca="1" si="27"/>
        <v>9.4104396079212229</v>
      </c>
      <c r="Q97" s="182">
        <f t="shared" ca="1" si="28"/>
        <v>0</v>
      </c>
      <c r="R97" s="183">
        <f t="shared" ca="1" si="29"/>
        <v>569.40890000000002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589.40890000000002</v>
      </c>
      <c r="H98" s="189">
        <f t="shared" ca="1" si="17"/>
        <v>571.844515</v>
      </c>
      <c r="I98" s="190">
        <f t="shared" ca="1" si="20"/>
        <v>485.1</v>
      </c>
      <c r="J98" s="187">
        <f t="shared" ca="1" si="21"/>
        <v>77.62</v>
      </c>
      <c r="K98" s="187">
        <f t="shared" ca="1" si="22"/>
        <v>9.1300000000000008</v>
      </c>
      <c r="L98" s="187">
        <f t="shared" ca="1" si="23"/>
        <v>0</v>
      </c>
      <c r="M98" s="188">
        <f t="shared" ca="1" si="24"/>
        <v>571.85</v>
      </c>
      <c r="N98" s="186">
        <f t="shared" ca="1" si="25"/>
        <v>499.99520396957246</v>
      </c>
      <c r="O98" s="187">
        <f t="shared" ca="1" si="26"/>
        <v>80.003355456850571</v>
      </c>
      <c r="P98" s="187">
        <f t="shared" ca="1" si="27"/>
        <v>9.4103405735769865</v>
      </c>
      <c r="Q98" s="187">
        <f t="shared" ca="1" si="28"/>
        <v>0</v>
      </c>
      <c r="R98" s="188">
        <f t="shared" ca="1" si="29"/>
        <v>589.40890000000002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14.048395173750006</v>
      </c>
      <c r="H99" s="59">
        <f t="shared" ca="1" si="30"/>
        <v>13.629752994499995</v>
      </c>
      <c r="I99" s="173">
        <f t="shared" ca="1" si="30"/>
        <v>10.541765000000003</v>
      </c>
      <c r="J99" s="54">
        <f t="shared" ca="1" si="30"/>
        <v>2.8882025000000042</v>
      </c>
      <c r="K99" s="54">
        <f t="shared" ca="1" si="30"/>
        <v>0.19976000000000002</v>
      </c>
      <c r="L99" s="54">
        <f t="shared" ca="1" si="30"/>
        <v>0</v>
      </c>
      <c r="M99" s="55">
        <f t="shared" ca="1" si="30"/>
        <v>13.629727499999998</v>
      </c>
      <c r="N99" s="56">
        <f t="shared" ca="1" si="30"/>
        <v>10.865578541327556</v>
      </c>
      <c r="O99" s="54">
        <f t="shared" ca="1" si="30"/>
        <v>2.9769205531695344</v>
      </c>
      <c r="P99" s="54">
        <f t="shared" ca="1" si="30"/>
        <v>0.20589607925291598</v>
      </c>
      <c r="Q99" s="54">
        <f t="shared" ca="1" si="30"/>
        <v>0</v>
      </c>
      <c r="R99" s="55">
        <f t="shared" ca="1" si="30"/>
        <v>14.048395173750006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45185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45185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45185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2023-09-25T08:52:21Z</dcterms:modified>
</cp:coreProperties>
</file>